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75 Hard" sheetId="2" state="visible" r:id="rId2"/>
    <sheet xmlns:r="http://schemas.openxmlformats.org/officeDocument/2006/relationships" name="75 Sof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ddd mmm d"/>
  </numFmts>
  <fonts count="6">
    <font>
      <name val="Calibri"/>
      <family val="2"/>
      <color theme="1"/>
      <sz val="11"/>
      <scheme val="minor"/>
    </font>
    <font>
      <b val="1"/>
      <color rgb="001F4D3F"/>
      <sz val="14"/>
    </font>
    <font>
      <color rgb="00222222"/>
      <sz val="11"/>
    </font>
    <font>
      <b val="1"/>
      <color rgb="001F4D3F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165" fontId="0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4" fillId="0" borderId="1" pivotButton="0" quotePrefix="0" xfId="0"/>
    <xf numFmtId="166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75-day tracker template (75 Hard and 75 Soft) from lifeafter75.com</t>
        </is>
      </c>
    </row>
    <row r="2">
      <c r="A2" s="2" t="inlineStr">
        <is>
          <t>Free and unofficial. Not an official 75 Hard product. Made by a member of The Operator Standard team.</t>
        </is>
      </c>
    </row>
    <row r="3">
      <c r="A3" s="2" t="inlineStr"/>
    </row>
    <row r="4">
      <c r="A4" s="2" t="inlineStr">
        <is>
          <t>1. Pick the 75 Hard or 75 Soft tab and type your day-1 date in cell C3. Every date fills in by itself.</t>
        </is>
      </c>
    </row>
    <row r="5">
      <c r="A5" s="2" t="inlineStr">
        <is>
          <t>2. Each day, set each task cell to TRUE when it is done (or use the dropdown).</t>
        </is>
      </c>
    </row>
    <row r="6">
      <c r="A6" s="2" t="inlineStr">
        <is>
          <t>3. Google Sheets: File &gt; Import &gt; Upload this file. Then select the task cells and choose Insert &gt; Checkbox to turn TRUE/FALSE into tick boxes.</t>
        </is>
      </c>
    </row>
    <row r="7">
      <c r="A7" s="2" t="inlineStr">
        <is>
          <t>4. The "All done" column turns TRUE (and the row turns green) only when every task that day is TRUE.</t>
        </is>
      </c>
    </row>
    <row r="8">
      <c r="A8" s="2" t="inlineStr">
        <is>
          <t>5. 75 Hard rule: if any day before today is not all done, the rules say restart at day 1. The "First incomplete day" cell shows where that happened.</t>
        </is>
      </c>
    </row>
    <row r="9">
      <c r="A9" s="2" t="inlineStr"/>
    </row>
    <row r="10">
      <c r="A10" s="2" t="inlineStr">
        <is>
          <t>Free online tracker, printable PDFs and the end-date calculator: https://lifeafter75.com/tracker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0" customWidth="1" min="9" max="9"/>
    <col width="40" customWidth="1" min="10" max="10"/>
  </cols>
  <sheetData>
    <row r="1">
      <c r="A1" s="3" t="inlineStr">
        <is>
          <t>75 Hard tracker</t>
        </is>
      </c>
    </row>
    <row r="3">
      <c r="A3" s="4" t="inlineStr">
        <is>
          <t>Start date (day 1):</t>
        </is>
      </c>
      <c r="C3" s="5" t="n">
        <v>46325</v>
      </c>
      <c r="E3" s="4" t="inlineStr">
        <is>
          <t>Day 75:</t>
        </is>
      </c>
      <c r="F3" s="6">
        <f>C3+74</f>
        <v/>
      </c>
    </row>
    <row r="4">
      <c r="A4" s="4" t="inlineStr">
        <is>
          <t>Days fully done:</t>
        </is>
      </c>
      <c r="C4">
        <f>COUNTIF(I7:I81,TRUE)</f>
        <v/>
      </c>
      <c r="E4" s="4" t="inlineStr">
        <is>
          <t>Today is day:</t>
        </is>
      </c>
      <c r="F4">
        <f>MAX(0,MIN(75,TODAY()-C3+1))</f>
        <v/>
      </c>
      <c r="H4" s="4" t="inlineStr">
        <is>
          <t>First incomplete day before today:</t>
        </is>
      </c>
      <c r="K4">
        <f>IF(F4&lt;2,"none",IFERROR(MATCH(FALSE,OFFSET(I7,0,0,F4-1,1),0),"none"))</f>
        <v/>
      </c>
    </row>
    <row r="6" ht="42" customHeight="1">
      <c r="A6" s="7" t="inlineStr">
        <is>
          <t>Day</t>
        </is>
      </c>
      <c r="B6" s="7" t="inlineStr">
        <is>
          <t>Date</t>
        </is>
      </c>
      <c r="C6" s="7" t="inlineStr">
        <is>
          <t>Diet (no cheat meals, no alcohol)</t>
        </is>
      </c>
      <c r="D6" s="7" t="inlineStr">
        <is>
          <t>Workout 1 (45 min)</t>
        </is>
      </c>
      <c r="E6" s="7" t="inlineStr">
        <is>
          <t>Workout 2 (45 min, outdoors)</t>
        </is>
      </c>
      <c r="F6" s="7" t="inlineStr">
        <is>
          <t>1 gallon of water</t>
        </is>
      </c>
      <c r="G6" s="7" t="inlineStr">
        <is>
          <t>Read 10 pages (non-fiction)</t>
        </is>
      </c>
      <c r="H6" s="7" t="inlineStr">
        <is>
          <t>Progress photo</t>
        </is>
      </c>
      <c r="I6" s="7" t="inlineStr">
        <is>
          <t>All done</t>
        </is>
      </c>
      <c r="J6" s="7" t="inlineStr">
        <is>
          <t>Notes</t>
        </is>
      </c>
    </row>
    <row r="7">
      <c r="A7" s="8" t="n">
        <v>1</v>
      </c>
      <c r="B7" s="9">
        <f>$C$3+0</f>
        <v/>
      </c>
      <c r="C7" s="10" t="b">
        <v>0</v>
      </c>
      <c r="D7" s="10" t="b">
        <v>0</v>
      </c>
      <c r="E7" s="10" t="b">
        <v>0</v>
      </c>
      <c r="F7" s="10" t="b">
        <v>0</v>
      </c>
      <c r="G7" s="10" t="b">
        <v>0</v>
      </c>
      <c r="H7" s="10" t="b">
        <v>0</v>
      </c>
      <c r="I7" s="10">
        <f>AND(C7:H7)</f>
        <v/>
      </c>
      <c r="J7" s="11" t="n"/>
    </row>
    <row r="8">
      <c r="A8" s="8" t="n">
        <v>2</v>
      </c>
      <c r="B8" s="9">
        <f>$C$3+1</f>
        <v/>
      </c>
      <c r="C8" s="10" t="b">
        <v>0</v>
      </c>
      <c r="D8" s="10" t="b">
        <v>0</v>
      </c>
      <c r="E8" s="10" t="b">
        <v>0</v>
      </c>
      <c r="F8" s="10" t="b">
        <v>0</v>
      </c>
      <c r="G8" s="10" t="b">
        <v>0</v>
      </c>
      <c r="H8" s="10" t="b">
        <v>0</v>
      </c>
      <c r="I8" s="10">
        <f>AND(C8:H8)</f>
        <v/>
      </c>
      <c r="J8" s="11" t="n"/>
    </row>
    <row r="9">
      <c r="A9" s="8" t="n">
        <v>3</v>
      </c>
      <c r="B9" s="9">
        <f>$C$3+2</f>
        <v/>
      </c>
      <c r="C9" s="10" t="b">
        <v>0</v>
      </c>
      <c r="D9" s="10" t="b">
        <v>0</v>
      </c>
      <c r="E9" s="10" t="b">
        <v>0</v>
      </c>
      <c r="F9" s="10" t="b">
        <v>0</v>
      </c>
      <c r="G9" s="10" t="b">
        <v>0</v>
      </c>
      <c r="H9" s="10" t="b">
        <v>0</v>
      </c>
      <c r="I9" s="10">
        <f>AND(C9:H9)</f>
        <v/>
      </c>
      <c r="J9" s="11" t="n"/>
    </row>
    <row r="10">
      <c r="A10" s="8" t="n">
        <v>4</v>
      </c>
      <c r="B10" s="9">
        <f>$C$3+3</f>
        <v/>
      </c>
      <c r="C10" s="10" t="b">
        <v>0</v>
      </c>
      <c r="D10" s="10" t="b">
        <v>0</v>
      </c>
      <c r="E10" s="10" t="b">
        <v>0</v>
      </c>
      <c r="F10" s="10" t="b">
        <v>0</v>
      </c>
      <c r="G10" s="10" t="b">
        <v>0</v>
      </c>
      <c r="H10" s="10" t="b">
        <v>0</v>
      </c>
      <c r="I10" s="10">
        <f>AND(C10:H10)</f>
        <v/>
      </c>
      <c r="J10" s="11" t="n"/>
    </row>
    <row r="11">
      <c r="A11" s="8" t="n">
        <v>5</v>
      </c>
      <c r="B11" s="9">
        <f>$C$3+4</f>
        <v/>
      </c>
      <c r="C11" s="10" t="b">
        <v>0</v>
      </c>
      <c r="D11" s="10" t="b">
        <v>0</v>
      </c>
      <c r="E11" s="10" t="b">
        <v>0</v>
      </c>
      <c r="F11" s="10" t="b">
        <v>0</v>
      </c>
      <c r="G11" s="10" t="b">
        <v>0</v>
      </c>
      <c r="H11" s="10" t="b">
        <v>0</v>
      </c>
      <c r="I11" s="10">
        <f>AND(C11:H11)</f>
        <v/>
      </c>
      <c r="J11" s="11" t="n"/>
    </row>
    <row r="12">
      <c r="A12" s="8" t="n">
        <v>6</v>
      </c>
      <c r="B12" s="9">
        <f>$C$3+5</f>
        <v/>
      </c>
      <c r="C12" s="10" t="b">
        <v>0</v>
      </c>
      <c r="D12" s="10" t="b">
        <v>0</v>
      </c>
      <c r="E12" s="10" t="b">
        <v>0</v>
      </c>
      <c r="F12" s="10" t="b">
        <v>0</v>
      </c>
      <c r="G12" s="10" t="b">
        <v>0</v>
      </c>
      <c r="H12" s="10" t="b">
        <v>0</v>
      </c>
      <c r="I12" s="10">
        <f>AND(C12:H12)</f>
        <v/>
      </c>
      <c r="J12" s="11" t="n"/>
    </row>
    <row r="13">
      <c r="A13" s="8" t="n">
        <v>7</v>
      </c>
      <c r="B13" s="9">
        <f>$C$3+6</f>
        <v/>
      </c>
      <c r="C13" s="10" t="b">
        <v>0</v>
      </c>
      <c r="D13" s="10" t="b">
        <v>0</v>
      </c>
      <c r="E13" s="10" t="b">
        <v>0</v>
      </c>
      <c r="F13" s="10" t="b">
        <v>0</v>
      </c>
      <c r="G13" s="10" t="b">
        <v>0</v>
      </c>
      <c r="H13" s="10" t="b">
        <v>0</v>
      </c>
      <c r="I13" s="10">
        <f>AND(C13:H13)</f>
        <v/>
      </c>
      <c r="J13" s="11" t="n"/>
    </row>
    <row r="14">
      <c r="A14" s="8" t="n">
        <v>8</v>
      </c>
      <c r="B14" s="9">
        <f>$C$3+7</f>
        <v/>
      </c>
      <c r="C14" s="10" t="b">
        <v>0</v>
      </c>
      <c r="D14" s="10" t="b">
        <v>0</v>
      </c>
      <c r="E14" s="10" t="b">
        <v>0</v>
      </c>
      <c r="F14" s="10" t="b">
        <v>0</v>
      </c>
      <c r="G14" s="10" t="b">
        <v>0</v>
      </c>
      <c r="H14" s="10" t="b">
        <v>0</v>
      </c>
      <c r="I14" s="10">
        <f>AND(C14:H14)</f>
        <v/>
      </c>
      <c r="J14" s="11" t="n"/>
    </row>
    <row r="15">
      <c r="A15" s="8" t="n">
        <v>9</v>
      </c>
      <c r="B15" s="9">
        <f>$C$3+8</f>
        <v/>
      </c>
      <c r="C15" s="10" t="b">
        <v>0</v>
      </c>
      <c r="D15" s="10" t="b">
        <v>0</v>
      </c>
      <c r="E15" s="10" t="b">
        <v>0</v>
      </c>
      <c r="F15" s="10" t="b">
        <v>0</v>
      </c>
      <c r="G15" s="10" t="b">
        <v>0</v>
      </c>
      <c r="H15" s="10" t="b">
        <v>0</v>
      </c>
      <c r="I15" s="10">
        <f>AND(C15:H15)</f>
        <v/>
      </c>
      <c r="J15" s="11" t="n"/>
    </row>
    <row r="16">
      <c r="A16" s="8" t="n">
        <v>10</v>
      </c>
      <c r="B16" s="9">
        <f>$C$3+9</f>
        <v/>
      </c>
      <c r="C16" s="10" t="b">
        <v>0</v>
      </c>
      <c r="D16" s="10" t="b">
        <v>0</v>
      </c>
      <c r="E16" s="10" t="b">
        <v>0</v>
      </c>
      <c r="F16" s="10" t="b">
        <v>0</v>
      </c>
      <c r="G16" s="10" t="b">
        <v>0</v>
      </c>
      <c r="H16" s="10" t="b">
        <v>0</v>
      </c>
      <c r="I16" s="10">
        <f>AND(C16:H16)</f>
        <v/>
      </c>
      <c r="J16" s="11" t="n"/>
    </row>
    <row r="17">
      <c r="A17" s="8" t="n">
        <v>11</v>
      </c>
      <c r="B17" s="9">
        <f>$C$3+10</f>
        <v/>
      </c>
      <c r="C17" s="10" t="b">
        <v>0</v>
      </c>
      <c r="D17" s="10" t="b">
        <v>0</v>
      </c>
      <c r="E17" s="10" t="b">
        <v>0</v>
      </c>
      <c r="F17" s="10" t="b">
        <v>0</v>
      </c>
      <c r="G17" s="10" t="b">
        <v>0</v>
      </c>
      <c r="H17" s="10" t="b">
        <v>0</v>
      </c>
      <c r="I17" s="10">
        <f>AND(C17:H17)</f>
        <v/>
      </c>
      <c r="J17" s="11" t="n"/>
    </row>
    <row r="18">
      <c r="A18" s="8" t="n">
        <v>12</v>
      </c>
      <c r="B18" s="9">
        <f>$C$3+11</f>
        <v/>
      </c>
      <c r="C18" s="10" t="b">
        <v>0</v>
      </c>
      <c r="D18" s="10" t="b">
        <v>0</v>
      </c>
      <c r="E18" s="10" t="b">
        <v>0</v>
      </c>
      <c r="F18" s="10" t="b">
        <v>0</v>
      </c>
      <c r="G18" s="10" t="b">
        <v>0</v>
      </c>
      <c r="H18" s="10" t="b">
        <v>0</v>
      </c>
      <c r="I18" s="10">
        <f>AND(C18:H18)</f>
        <v/>
      </c>
      <c r="J18" s="11" t="n"/>
    </row>
    <row r="19">
      <c r="A19" s="8" t="n">
        <v>13</v>
      </c>
      <c r="B19" s="9">
        <f>$C$3+12</f>
        <v/>
      </c>
      <c r="C19" s="10" t="b">
        <v>0</v>
      </c>
      <c r="D19" s="10" t="b">
        <v>0</v>
      </c>
      <c r="E19" s="10" t="b">
        <v>0</v>
      </c>
      <c r="F19" s="10" t="b">
        <v>0</v>
      </c>
      <c r="G19" s="10" t="b">
        <v>0</v>
      </c>
      <c r="H19" s="10" t="b">
        <v>0</v>
      </c>
      <c r="I19" s="10">
        <f>AND(C19:H19)</f>
        <v/>
      </c>
      <c r="J19" s="11" t="n"/>
    </row>
    <row r="20">
      <c r="A20" s="8" t="n">
        <v>14</v>
      </c>
      <c r="B20" s="9">
        <f>$C$3+13</f>
        <v/>
      </c>
      <c r="C20" s="10" t="b">
        <v>0</v>
      </c>
      <c r="D20" s="10" t="b">
        <v>0</v>
      </c>
      <c r="E20" s="10" t="b">
        <v>0</v>
      </c>
      <c r="F20" s="10" t="b">
        <v>0</v>
      </c>
      <c r="G20" s="10" t="b">
        <v>0</v>
      </c>
      <c r="H20" s="10" t="b">
        <v>0</v>
      </c>
      <c r="I20" s="10">
        <f>AND(C20:H20)</f>
        <v/>
      </c>
      <c r="J20" s="11" t="n"/>
    </row>
    <row r="21">
      <c r="A21" s="8" t="n">
        <v>15</v>
      </c>
      <c r="B21" s="9">
        <f>$C$3+14</f>
        <v/>
      </c>
      <c r="C21" s="10" t="b">
        <v>0</v>
      </c>
      <c r="D21" s="10" t="b">
        <v>0</v>
      </c>
      <c r="E21" s="10" t="b">
        <v>0</v>
      </c>
      <c r="F21" s="10" t="b">
        <v>0</v>
      </c>
      <c r="G21" s="10" t="b">
        <v>0</v>
      </c>
      <c r="H21" s="10" t="b">
        <v>0</v>
      </c>
      <c r="I21" s="10">
        <f>AND(C21:H21)</f>
        <v/>
      </c>
      <c r="J21" s="11" t="n"/>
    </row>
    <row r="22">
      <c r="A22" s="8" t="n">
        <v>16</v>
      </c>
      <c r="B22" s="9">
        <f>$C$3+15</f>
        <v/>
      </c>
      <c r="C22" s="10" t="b">
        <v>0</v>
      </c>
      <c r="D22" s="10" t="b">
        <v>0</v>
      </c>
      <c r="E22" s="10" t="b">
        <v>0</v>
      </c>
      <c r="F22" s="10" t="b">
        <v>0</v>
      </c>
      <c r="G22" s="10" t="b">
        <v>0</v>
      </c>
      <c r="H22" s="10" t="b">
        <v>0</v>
      </c>
      <c r="I22" s="10">
        <f>AND(C22:H22)</f>
        <v/>
      </c>
      <c r="J22" s="11" t="n"/>
    </row>
    <row r="23">
      <c r="A23" s="8" t="n">
        <v>17</v>
      </c>
      <c r="B23" s="9">
        <f>$C$3+16</f>
        <v/>
      </c>
      <c r="C23" s="10" t="b">
        <v>0</v>
      </c>
      <c r="D23" s="10" t="b">
        <v>0</v>
      </c>
      <c r="E23" s="10" t="b">
        <v>0</v>
      </c>
      <c r="F23" s="10" t="b">
        <v>0</v>
      </c>
      <c r="G23" s="10" t="b">
        <v>0</v>
      </c>
      <c r="H23" s="10" t="b">
        <v>0</v>
      </c>
      <c r="I23" s="10">
        <f>AND(C23:H23)</f>
        <v/>
      </c>
      <c r="J23" s="11" t="n"/>
    </row>
    <row r="24">
      <c r="A24" s="8" t="n">
        <v>18</v>
      </c>
      <c r="B24" s="9">
        <f>$C$3+17</f>
        <v/>
      </c>
      <c r="C24" s="10" t="b">
        <v>0</v>
      </c>
      <c r="D24" s="10" t="b">
        <v>0</v>
      </c>
      <c r="E24" s="10" t="b">
        <v>0</v>
      </c>
      <c r="F24" s="10" t="b">
        <v>0</v>
      </c>
      <c r="G24" s="10" t="b">
        <v>0</v>
      </c>
      <c r="H24" s="10" t="b">
        <v>0</v>
      </c>
      <c r="I24" s="10">
        <f>AND(C24:H24)</f>
        <v/>
      </c>
      <c r="J24" s="11" t="n"/>
    </row>
    <row r="25">
      <c r="A25" s="8" t="n">
        <v>19</v>
      </c>
      <c r="B25" s="9">
        <f>$C$3+18</f>
        <v/>
      </c>
      <c r="C25" s="10" t="b">
        <v>0</v>
      </c>
      <c r="D25" s="10" t="b">
        <v>0</v>
      </c>
      <c r="E25" s="10" t="b">
        <v>0</v>
      </c>
      <c r="F25" s="10" t="b">
        <v>0</v>
      </c>
      <c r="G25" s="10" t="b">
        <v>0</v>
      </c>
      <c r="H25" s="10" t="b">
        <v>0</v>
      </c>
      <c r="I25" s="10">
        <f>AND(C25:H25)</f>
        <v/>
      </c>
      <c r="J25" s="11" t="n"/>
    </row>
    <row r="26">
      <c r="A26" s="8" t="n">
        <v>20</v>
      </c>
      <c r="B26" s="9">
        <f>$C$3+19</f>
        <v/>
      </c>
      <c r="C26" s="10" t="b">
        <v>0</v>
      </c>
      <c r="D26" s="10" t="b">
        <v>0</v>
      </c>
      <c r="E26" s="10" t="b">
        <v>0</v>
      </c>
      <c r="F26" s="10" t="b">
        <v>0</v>
      </c>
      <c r="G26" s="10" t="b">
        <v>0</v>
      </c>
      <c r="H26" s="10" t="b">
        <v>0</v>
      </c>
      <c r="I26" s="10">
        <f>AND(C26:H26)</f>
        <v/>
      </c>
      <c r="J26" s="11" t="n"/>
    </row>
    <row r="27">
      <c r="A27" s="8" t="n">
        <v>21</v>
      </c>
      <c r="B27" s="9">
        <f>$C$3+20</f>
        <v/>
      </c>
      <c r="C27" s="10" t="b">
        <v>0</v>
      </c>
      <c r="D27" s="10" t="b">
        <v>0</v>
      </c>
      <c r="E27" s="10" t="b">
        <v>0</v>
      </c>
      <c r="F27" s="10" t="b">
        <v>0</v>
      </c>
      <c r="G27" s="10" t="b">
        <v>0</v>
      </c>
      <c r="H27" s="10" t="b">
        <v>0</v>
      </c>
      <c r="I27" s="10">
        <f>AND(C27:H27)</f>
        <v/>
      </c>
      <c r="J27" s="11" t="n"/>
    </row>
    <row r="28">
      <c r="A28" s="8" t="n">
        <v>22</v>
      </c>
      <c r="B28" s="9">
        <f>$C$3+21</f>
        <v/>
      </c>
      <c r="C28" s="10" t="b">
        <v>0</v>
      </c>
      <c r="D28" s="10" t="b">
        <v>0</v>
      </c>
      <c r="E28" s="10" t="b">
        <v>0</v>
      </c>
      <c r="F28" s="10" t="b">
        <v>0</v>
      </c>
      <c r="G28" s="10" t="b">
        <v>0</v>
      </c>
      <c r="H28" s="10" t="b">
        <v>0</v>
      </c>
      <c r="I28" s="10">
        <f>AND(C28:H28)</f>
        <v/>
      </c>
      <c r="J28" s="11" t="n"/>
    </row>
    <row r="29">
      <c r="A29" s="8" t="n">
        <v>23</v>
      </c>
      <c r="B29" s="9">
        <f>$C$3+22</f>
        <v/>
      </c>
      <c r="C29" s="10" t="b">
        <v>0</v>
      </c>
      <c r="D29" s="10" t="b">
        <v>0</v>
      </c>
      <c r="E29" s="10" t="b">
        <v>0</v>
      </c>
      <c r="F29" s="10" t="b">
        <v>0</v>
      </c>
      <c r="G29" s="10" t="b">
        <v>0</v>
      </c>
      <c r="H29" s="10" t="b">
        <v>0</v>
      </c>
      <c r="I29" s="10">
        <f>AND(C29:H29)</f>
        <v/>
      </c>
      <c r="J29" s="11" t="n"/>
    </row>
    <row r="30">
      <c r="A30" s="8" t="n">
        <v>24</v>
      </c>
      <c r="B30" s="9">
        <f>$C$3+23</f>
        <v/>
      </c>
      <c r="C30" s="10" t="b">
        <v>0</v>
      </c>
      <c r="D30" s="10" t="b">
        <v>0</v>
      </c>
      <c r="E30" s="10" t="b">
        <v>0</v>
      </c>
      <c r="F30" s="10" t="b">
        <v>0</v>
      </c>
      <c r="G30" s="10" t="b">
        <v>0</v>
      </c>
      <c r="H30" s="10" t="b">
        <v>0</v>
      </c>
      <c r="I30" s="10">
        <f>AND(C30:H30)</f>
        <v/>
      </c>
      <c r="J30" s="11" t="n"/>
    </row>
    <row r="31">
      <c r="A31" s="8" t="n">
        <v>25</v>
      </c>
      <c r="B31" s="9">
        <f>$C$3+24</f>
        <v/>
      </c>
      <c r="C31" s="10" t="b">
        <v>0</v>
      </c>
      <c r="D31" s="10" t="b">
        <v>0</v>
      </c>
      <c r="E31" s="10" t="b">
        <v>0</v>
      </c>
      <c r="F31" s="10" t="b">
        <v>0</v>
      </c>
      <c r="G31" s="10" t="b">
        <v>0</v>
      </c>
      <c r="H31" s="10" t="b">
        <v>0</v>
      </c>
      <c r="I31" s="10">
        <f>AND(C31:H31)</f>
        <v/>
      </c>
      <c r="J31" s="11" t="n"/>
    </row>
    <row r="32">
      <c r="A32" s="8" t="n">
        <v>26</v>
      </c>
      <c r="B32" s="9">
        <f>$C$3+25</f>
        <v/>
      </c>
      <c r="C32" s="10" t="b">
        <v>0</v>
      </c>
      <c r="D32" s="10" t="b">
        <v>0</v>
      </c>
      <c r="E32" s="10" t="b">
        <v>0</v>
      </c>
      <c r="F32" s="10" t="b">
        <v>0</v>
      </c>
      <c r="G32" s="10" t="b">
        <v>0</v>
      </c>
      <c r="H32" s="10" t="b">
        <v>0</v>
      </c>
      <c r="I32" s="10">
        <f>AND(C32:H32)</f>
        <v/>
      </c>
      <c r="J32" s="11" t="n"/>
    </row>
    <row r="33">
      <c r="A33" s="8" t="n">
        <v>27</v>
      </c>
      <c r="B33" s="9">
        <f>$C$3+26</f>
        <v/>
      </c>
      <c r="C33" s="10" t="b">
        <v>0</v>
      </c>
      <c r="D33" s="10" t="b">
        <v>0</v>
      </c>
      <c r="E33" s="10" t="b">
        <v>0</v>
      </c>
      <c r="F33" s="10" t="b">
        <v>0</v>
      </c>
      <c r="G33" s="10" t="b">
        <v>0</v>
      </c>
      <c r="H33" s="10" t="b">
        <v>0</v>
      </c>
      <c r="I33" s="10">
        <f>AND(C33:H33)</f>
        <v/>
      </c>
      <c r="J33" s="11" t="n"/>
    </row>
    <row r="34">
      <c r="A34" s="8" t="n">
        <v>28</v>
      </c>
      <c r="B34" s="9">
        <f>$C$3+27</f>
        <v/>
      </c>
      <c r="C34" s="10" t="b">
        <v>0</v>
      </c>
      <c r="D34" s="10" t="b">
        <v>0</v>
      </c>
      <c r="E34" s="10" t="b">
        <v>0</v>
      </c>
      <c r="F34" s="10" t="b">
        <v>0</v>
      </c>
      <c r="G34" s="10" t="b">
        <v>0</v>
      </c>
      <c r="H34" s="10" t="b">
        <v>0</v>
      </c>
      <c r="I34" s="10">
        <f>AND(C34:H34)</f>
        <v/>
      </c>
      <c r="J34" s="11" t="n"/>
    </row>
    <row r="35">
      <c r="A35" s="8" t="n">
        <v>29</v>
      </c>
      <c r="B35" s="9">
        <f>$C$3+28</f>
        <v/>
      </c>
      <c r="C35" s="10" t="b">
        <v>0</v>
      </c>
      <c r="D35" s="10" t="b">
        <v>0</v>
      </c>
      <c r="E35" s="10" t="b">
        <v>0</v>
      </c>
      <c r="F35" s="10" t="b">
        <v>0</v>
      </c>
      <c r="G35" s="10" t="b">
        <v>0</v>
      </c>
      <c r="H35" s="10" t="b">
        <v>0</v>
      </c>
      <c r="I35" s="10">
        <f>AND(C35:H35)</f>
        <v/>
      </c>
      <c r="J35" s="11" t="n"/>
    </row>
    <row r="36">
      <c r="A36" s="8" t="n">
        <v>30</v>
      </c>
      <c r="B36" s="9">
        <f>$C$3+29</f>
        <v/>
      </c>
      <c r="C36" s="10" t="b">
        <v>0</v>
      </c>
      <c r="D36" s="10" t="b">
        <v>0</v>
      </c>
      <c r="E36" s="10" t="b">
        <v>0</v>
      </c>
      <c r="F36" s="10" t="b">
        <v>0</v>
      </c>
      <c r="G36" s="10" t="b">
        <v>0</v>
      </c>
      <c r="H36" s="10" t="b">
        <v>0</v>
      </c>
      <c r="I36" s="10">
        <f>AND(C36:H36)</f>
        <v/>
      </c>
      <c r="J36" s="11" t="n"/>
    </row>
    <row r="37">
      <c r="A37" s="8" t="n">
        <v>31</v>
      </c>
      <c r="B37" s="9">
        <f>$C$3+30</f>
        <v/>
      </c>
      <c r="C37" s="10" t="b">
        <v>0</v>
      </c>
      <c r="D37" s="10" t="b">
        <v>0</v>
      </c>
      <c r="E37" s="10" t="b">
        <v>0</v>
      </c>
      <c r="F37" s="10" t="b">
        <v>0</v>
      </c>
      <c r="G37" s="10" t="b">
        <v>0</v>
      </c>
      <c r="H37" s="10" t="b">
        <v>0</v>
      </c>
      <c r="I37" s="10">
        <f>AND(C37:H37)</f>
        <v/>
      </c>
      <c r="J37" s="11" t="n"/>
    </row>
    <row r="38">
      <c r="A38" s="8" t="n">
        <v>32</v>
      </c>
      <c r="B38" s="9">
        <f>$C$3+31</f>
        <v/>
      </c>
      <c r="C38" s="10" t="b">
        <v>0</v>
      </c>
      <c r="D38" s="10" t="b">
        <v>0</v>
      </c>
      <c r="E38" s="10" t="b">
        <v>0</v>
      </c>
      <c r="F38" s="10" t="b">
        <v>0</v>
      </c>
      <c r="G38" s="10" t="b">
        <v>0</v>
      </c>
      <c r="H38" s="10" t="b">
        <v>0</v>
      </c>
      <c r="I38" s="10">
        <f>AND(C38:H38)</f>
        <v/>
      </c>
      <c r="J38" s="11" t="n"/>
    </row>
    <row r="39">
      <c r="A39" s="8" t="n">
        <v>33</v>
      </c>
      <c r="B39" s="9">
        <f>$C$3+32</f>
        <v/>
      </c>
      <c r="C39" s="10" t="b">
        <v>0</v>
      </c>
      <c r="D39" s="10" t="b">
        <v>0</v>
      </c>
      <c r="E39" s="10" t="b">
        <v>0</v>
      </c>
      <c r="F39" s="10" t="b">
        <v>0</v>
      </c>
      <c r="G39" s="10" t="b">
        <v>0</v>
      </c>
      <c r="H39" s="10" t="b">
        <v>0</v>
      </c>
      <c r="I39" s="10">
        <f>AND(C39:H39)</f>
        <v/>
      </c>
      <c r="J39" s="11" t="n"/>
    </row>
    <row r="40">
      <c r="A40" s="8" t="n">
        <v>34</v>
      </c>
      <c r="B40" s="9">
        <f>$C$3+33</f>
        <v/>
      </c>
      <c r="C40" s="10" t="b">
        <v>0</v>
      </c>
      <c r="D40" s="10" t="b">
        <v>0</v>
      </c>
      <c r="E40" s="10" t="b">
        <v>0</v>
      </c>
      <c r="F40" s="10" t="b">
        <v>0</v>
      </c>
      <c r="G40" s="10" t="b">
        <v>0</v>
      </c>
      <c r="H40" s="10" t="b">
        <v>0</v>
      </c>
      <c r="I40" s="10">
        <f>AND(C40:H40)</f>
        <v/>
      </c>
      <c r="J40" s="11" t="n"/>
    </row>
    <row r="41">
      <c r="A41" s="8" t="n">
        <v>35</v>
      </c>
      <c r="B41" s="9">
        <f>$C$3+34</f>
        <v/>
      </c>
      <c r="C41" s="10" t="b">
        <v>0</v>
      </c>
      <c r="D41" s="10" t="b">
        <v>0</v>
      </c>
      <c r="E41" s="10" t="b">
        <v>0</v>
      </c>
      <c r="F41" s="10" t="b">
        <v>0</v>
      </c>
      <c r="G41" s="10" t="b">
        <v>0</v>
      </c>
      <c r="H41" s="10" t="b">
        <v>0</v>
      </c>
      <c r="I41" s="10">
        <f>AND(C41:H41)</f>
        <v/>
      </c>
      <c r="J41" s="11" t="n"/>
    </row>
    <row r="42">
      <c r="A42" s="8" t="n">
        <v>36</v>
      </c>
      <c r="B42" s="9">
        <f>$C$3+35</f>
        <v/>
      </c>
      <c r="C42" s="10" t="b">
        <v>0</v>
      </c>
      <c r="D42" s="10" t="b">
        <v>0</v>
      </c>
      <c r="E42" s="10" t="b">
        <v>0</v>
      </c>
      <c r="F42" s="10" t="b">
        <v>0</v>
      </c>
      <c r="G42" s="10" t="b">
        <v>0</v>
      </c>
      <c r="H42" s="10" t="b">
        <v>0</v>
      </c>
      <c r="I42" s="10">
        <f>AND(C42:H42)</f>
        <v/>
      </c>
      <c r="J42" s="11" t="n"/>
    </row>
    <row r="43">
      <c r="A43" s="8" t="n">
        <v>37</v>
      </c>
      <c r="B43" s="9">
        <f>$C$3+36</f>
        <v/>
      </c>
      <c r="C43" s="10" t="b">
        <v>0</v>
      </c>
      <c r="D43" s="10" t="b">
        <v>0</v>
      </c>
      <c r="E43" s="10" t="b">
        <v>0</v>
      </c>
      <c r="F43" s="10" t="b">
        <v>0</v>
      </c>
      <c r="G43" s="10" t="b">
        <v>0</v>
      </c>
      <c r="H43" s="10" t="b">
        <v>0</v>
      </c>
      <c r="I43" s="10">
        <f>AND(C43:H43)</f>
        <v/>
      </c>
      <c r="J43" s="11" t="n"/>
    </row>
    <row r="44">
      <c r="A44" s="8" t="n">
        <v>38</v>
      </c>
      <c r="B44" s="9">
        <f>$C$3+37</f>
        <v/>
      </c>
      <c r="C44" s="10" t="b">
        <v>0</v>
      </c>
      <c r="D44" s="10" t="b">
        <v>0</v>
      </c>
      <c r="E44" s="10" t="b">
        <v>0</v>
      </c>
      <c r="F44" s="10" t="b">
        <v>0</v>
      </c>
      <c r="G44" s="10" t="b">
        <v>0</v>
      </c>
      <c r="H44" s="10" t="b">
        <v>0</v>
      </c>
      <c r="I44" s="10">
        <f>AND(C44:H44)</f>
        <v/>
      </c>
      <c r="J44" s="11" t="n"/>
    </row>
    <row r="45">
      <c r="A45" s="8" t="n">
        <v>39</v>
      </c>
      <c r="B45" s="9">
        <f>$C$3+38</f>
        <v/>
      </c>
      <c r="C45" s="10" t="b">
        <v>0</v>
      </c>
      <c r="D45" s="10" t="b">
        <v>0</v>
      </c>
      <c r="E45" s="10" t="b">
        <v>0</v>
      </c>
      <c r="F45" s="10" t="b">
        <v>0</v>
      </c>
      <c r="G45" s="10" t="b">
        <v>0</v>
      </c>
      <c r="H45" s="10" t="b">
        <v>0</v>
      </c>
      <c r="I45" s="10">
        <f>AND(C45:H45)</f>
        <v/>
      </c>
      <c r="J45" s="11" t="n"/>
    </row>
    <row r="46">
      <c r="A46" s="8" t="n">
        <v>40</v>
      </c>
      <c r="B46" s="9">
        <f>$C$3+39</f>
        <v/>
      </c>
      <c r="C46" s="10" t="b">
        <v>0</v>
      </c>
      <c r="D46" s="10" t="b">
        <v>0</v>
      </c>
      <c r="E46" s="10" t="b">
        <v>0</v>
      </c>
      <c r="F46" s="10" t="b">
        <v>0</v>
      </c>
      <c r="G46" s="10" t="b">
        <v>0</v>
      </c>
      <c r="H46" s="10" t="b">
        <v>0</v>
      </c>
      <c r="I46" s="10">
        <f>AND(C46:H46)</f>
        <v/>
      </c>
      <c r="J46" s="11" t="n"/>
    </row>
    <row r="47">
      <c r="A47" s="8" t="n">
        <v>41</v>
      </c>
      <c r="B47" s="9">
        <f>$C$3+40</f>
        <v/>
      </c>
      <c r="C47" s="10" t="b">
        <v>0</v>
      </c>
      <c r="D47" s="10" t="b">
        <v>0</v>
      </c>
      <c r="E47" s="10" t="b">
        <v>0</v>
      </c>
      <c r="F47" s="10" t="b">
        <v>0</v>
      </c>
      <c r="G47" s="10" t="b">
        <v>0</v>
      </c>
      <c r="H47" s="10" t="b">
        <v>0</v>
      </c>
      <c r="I47" s="10">
        <f>AND(C47:H47)</f>
        <v/>
      </c>
      <c r="J47" s="11" t="n"/>
    </row>
    <row r="48">
      <c r="A48" s="8" t="n">
        <v>42</v>
      </c>
      <c r="B48" s="9">
        <f>$C$3+41</f>
        <v/>
      </c>
      <c r="C48" s="10" t="b">
        <v>0</v>
      </c>
      <c r="D48" s="10" t="b">
        <v>0</v>
      </c>
      <c r="E48" s="10" t="b">
        <v>0</v>
      </c>
      <c r="F48" s="10" t="b">
        <v>0</v>
      </c>
      <c r="G48" s="10" t="b">
        <v>0</v>
      </c>
      <c r="H48" s="10" t="b">
        <v>0</v>
      </c>
      <c r="I48" s="10">
        <f>AND(C48:H48)</f>
        <v/>
      </c>
      <c r="J48" s="11" t="n"/>
    </row>
    <row r="49">
      <c r="A49" s="8" t="n">
        <v>43</v>
      </c>
      <c r="B49" s="9">
        <f>$C$3+42</f>
        <v/>
      </c>
      <c r="C49" s="10" t="b">
        <v>0</v>
      </c>
      <c r="D49" s="10" t="b">
        <v>0</v>
      </c>
      <c r="E49" s="10" t="b">
        <v>0</v>
      </c>
      <c r="F49" s="10" t="b">
        <v>0</v>
      </c>
      <c r="G49" s="10" t="b">
        <v>0</v>
      </c>
      <c r="H49" s="10" t="b">
        <v>0</v>
      </c>
      <c r="I49" s="10">
        <f>AND(C49:H49)</f>
        <v/>
      </c>
      <c r="J49" s="11" t="n"/>
    </row>
    <row r="50">
      <c r="A50" s="8" t="n">
        <v>44</v>
      </c>
      <c r="B50" s="9">
        <f>$C$3+43</f>
        <v/>
      </c>
      <c r="C50" s="10" t="b">
        <v>0</v>
      </c>
      <c r="D50" s="10" t="b">
        <v>0</v>
      </c>
      <c r="E50" s="10" t="b">
        <v>0</v>
      </c>
      <c r="F50" s="10" t="b">
        <v>0</v>
      </c>
      <c r="G50" s="10" t="b">
        <v>0</v>
      </c>
      <c r="H50" s="10" t="b">
        <v>0</v>
      </c>
      <c r="I50" s="10">
        <f>AND(C50:H50)</f>
        <v/>
      </c>
      <c r="J50" s="11" t="n"/>
    </row>
    <row r="51">
      <c r="A51" s="8" t="n">
        <v>45</v>
      </c>
      <c r="B51" s="9">
        <f>$C$3+44</f>
        <v/>
      </c>
      <c r="C51" s="10" t="b">
        <v>0</v>
      </c>
      <c r="D51" s="10" t="b">
        <v>0</v>
      </c>
      <c r="E51" s="10" t="b">
        <v>0</v>
      </c>
      <c r="F51" s="10" t="b">
        <v>0</v>
      </c>
      <c r="G51" s="10" t="b">
        <v>0</v>
      </c>
      <c r="H51" s="10" t="b">
        <v>0</v>
      </c>
      <c r="I51" s="10">
        <f>AND(C51:H51)</f>
        <v/>
      </c>
      <c r="J51" s="11" t="n"/>
    </row>
    <row r="52">
      <c r="A52" s="8" t="n">
        <v>46</v>
      </c>
      <c r="B52" s="9">
        <f>$C$3+45</f>
        <v/>
      </c>
      <c r="C52" s="10" t="b">
        <v>0</v>
      </c>
      <c r="D52" s="10" t="b">
        <v>0</v>
      </c>
      <c r="E52" s="10" t="b">
        <v>0</v>
      </c>
      <c r="F52" s="10" t="b">
        <v>0</v>
      </c>
      <c r="G52" s="10" t="b">
        <v>0</v>
      </c>
      <c r="H52" s="10" t="b">
        <v>0</v>
      </c>
      <c r="I52" s="10">
        <f>AND(C52:H52)</f>
        <v/>
      </c>
      <c r="J52" s="11" t="n"/>
    </row>
    <row r="53">
      <c r="A53" s="8" t="n">
        <v>47</v>
      </c>
      <c r="B53" s="9">
        <f>$C$3+46</f>
        <v/>
      </c>
      <c r="C53" s="10" t="b">
        <v>0</v>
      </c>
      <c r="D53" s="10" t="b">
        <v>0</v>
      </c>
      <c r="E53" s="10" t="b">
        <v>0</v>
      </c>
      <c r="F53" s="10" t="b">
        <v>0</v>
      </c>
      <c r="G53" s="10" t="b">
        <v>0</v>
      </c>
      <c r="H53" s="10" t="b">
        <v>0</v>
      </c>
      <c r="I53" s="10">
        <f>AND(C53:H53)</f>
        <v/>
      </c>
      <c r="J53" s="11" t="n"/>
    </row>
    <row r="54">
      <c r="A54" s="8" t="n">
        <v>48</v>
      </c>
      <c r="B54" s="9">
        <f>$C$3+47</f>
        <v/>
      </c>
      <c r="C54" s="10" t="b">
        <v>0</v>
      </c>
      <c r="D54" s="10" t="b">
        <v>0</v>
      </c>
      <c r="E54" s="10" t="b">
        <v>0</v>
      </c>
      <c r="F54" s="10" t="b">
        <v>0</v>
      </c>
      <c r="G54" s="10" t="b">
        <v>0</v>
      </c>
      <c r="H54" s="10" t="b">
        <v>0</v>
      </c>
      <c r="I54" s="10">
        <f>AND(C54:H54)</f>
        <v/>
      </c>
      <c r="J54" s="11" t="n"/>
    </row>
    <row r="55">
      <c r="A55" s="8" t="n">
        <v>49</v>
      </c>
      <c r="B55" s="9">
        <f>$C$3+48</f>
        <v/>
      </c>
      <c r="C55" s="10" t="b">
        <v>0</v>
      </c>
      <c r="D55" s="10" t="b">
        <v>0</v>
      </c>
      <c r="E55" s="10" t="b">
        <v>0</v>
      </c>
      <c r="F55" s="10" t="b">
        <v>0</v>
      </c>
      <c r="G55" s="10" t="b">
        <v>0</v>
      </c>
      <c r="H55" s="10" t="b">
        <v>0</v>
      </c>
      <c r="I55" s="10">
        <f>AND(C55:H55)</f>
        <v/>
      </c>
      <c r="J55" s="11" t="n"/>
    </row>
    <row r="56">
      <c r="A56" s="8" t="n">
        <v>50</v>
      </c>
      <c r="B56" s="9">
        <f>$C$3+49</f>
        <v/>
      </c>
      <c r="C56" s="10" t="b">
        <v>0</v>
      </c>
      <c r="D56" s="10" t="b">
        <v>0</v>
      </c>
      <c r="E56" s="10" t="b">
        <v>0</v>
      </c>
      <c r="F56" s="10" t="b">
        <v>0</v>
      </c>
      <c r="G56" s="10" t="b">
        <v>0</v>
      </c>
      <c r="H56" s="10" t="b">
        <v>0</v>
      </c>
      <c r="I56" s="10">
        <f>AND(C56:H56)</f>
        <v/>
      </c>
      <c r="J56" s="11" t="n"/>
    </row>
    <row r="57">
      <c r="A57" s="8" t="n">
        <v>51</v>
      </c>
      <c r="B57" s="9">
        <f>$C$3+50</f>
        <v/>
      </c>
      <c r="C57" s="10" t="b">
        <v>0</v>
      </c>
      <c r="D57" s="10" t="b">
        <v>0</v>
      </c>
      <c r="E57" s="10" t="b">
        <v>0</v>
      </c>
      <c r="F57" s="10" t="b">
        <v>0</v>
      </c>
      <c r="G57" s="10" t="b">
        <v>0</v>
      </c>
      <c r="H57" s="10" t="b">
        <v>0</v>
      </c>
      <c r="I57" s="10">
        <f>AND(C57:H57)</f>
        <v/>
      </c>
      <c r="J57" s="11" t="n"/>
    </row>
    <row r="58">
      <c r="A58" s="8" t="n">
        <v>52</v>
      </c>
      <c r="B58" s="9">
        <f>$C$3+51</f>
        <v/>
      </c>
      <c r="C58" s="10" t="b">
        <v>0</v>
      </c>
      <c r="D58" s="10" t="b">
        <v>0</v>
      </c>
      <c r="E58" s="10" t="b">
        <v>0</v>
      </c>
      <c r="F58" s="10" t="b">
        <v>0</v>
      </c>
      <c r="G58" s="10" t="b">
        <v>0</v>
      </c>
      <c r="H58" s="10" t="b">
        <v>0</v>
      </c>
      <c r="I58" s="10">
        <f>AND(C58:H58)</f>
        <v/>
      </c>
      <c r="J58" s="11" t="n"/>
    </row>
    <row r="59">
      <c r="A59" s="8" t="n">
        <v>53</v>
      </c>
      <c r="B59" s="9">
        <f>$C$3+52</f>
        <v/>
      </c>
      <c r="C59" s="10" t="b">
        <v>0</v>
      </c>
      <c r="D59" s="10" t="b">
        <v>0</v>
      </c>
      <c r="E59" s="10" t="b">
        <v>0</v>
      </c>
      <c r="F59" s="10" t="b">
        <v>0</v>
      </c>
      <c r="G59" s="10" t="b">
        <v>0</v>
      </c>
      <c r="H59" s="10" t="b">
        <v>0</v>
      </c>
      <c r="I59" s="10">
        <f>AND(C59:H59)</f>
        <v/>
      </c>
      <c r="J59" s="11" t="n"/>
    </row>
    <row r="60">
      <c r="A60" s="8" t="n">
        <v>54</v>
      </c>
      <c r="B60" s="9">
        <f>$C$3+53</f>
        <v/>
      </c>
      <c r="C60" s="10" t="b">
        <v>0</v>
      </c>
      <c r="D60" s="10" t="b">
        <v>0</v>
      </c>
      <c r="E60" s="10" t="b">
        <v>0</v>
      </c>
      <c r="F60" s="10" t="b">
        <v>0</v>
      </c>
      <c r="G60" s="10" t="b">
        <v>0</v>
      </c>
      <c r="H60" s="10" t="b">
        <v>0</v>
      </c>
      <c r="I60" s="10">
        <f>AND(C60:H60)</f>
        <v/>
      </c>
      <c r="J60" s="11" t="n"/>
    </row>
    <row r="61">
      <c r="A61" s="8" t="n">
        <v>55</v>
      </c>
      <c r="B61" s="9">
        <f>$C$3+54</f>
        <v/>
      </c>
      <c r="C61" s="10" t="b">
        <v>0</v>
      </c>
      <c r="D61" s="10" t="b">
        <v>0</v>
      </c>
      <c r="E61" s="10" t="b">
        <v>0</v>
      </c>
      <c r="F61" s="10" t="b">
        <v>0</v>
      </c>
      <c r="G61" s="10" t="b">
        <v>0</v>
      </c>
      <c r="H61" s="10" t="b">
        <v>0</v>
      </c>
      <c r="I61" s="10">
        <f>AND(C61:H61)</f>
        <v/>
      </c>
      <c r="J61" s="11" t="n"/>
    </row>
    <row r="62">
      <c r="A62" s="8" t="n">
        <v>56</v>
      </c>
      <c r="B62" s="9">
        <f>$C$3+55</f>
        <v/>
      </c>
      <c r="C62" s="10" t="b">
        <v>0</v>
      </c>
      <c r="D62" s="10" t="b">
        <v>0</v>
      </c>
      <c r="E62" s="10" t="b">
        <v>0</v>
      </c>
      <c r="F62" s="10" t="b">
        <v>0</v>
      </c>
      <c r="G62" s="10" t="b">
        <v>0</v>
      </c>
      <c r="H62" s="10" t="b">
        <v>0</v>
      </c>
      <c r="I62" s="10">
        <f>AND(C62:H62)</f>
        <v/>
      </c>
      <c r="J62" s="11" t="n"/>
    </row>
    <row r="63">
      <c r="A63" s="8" t="n">
        <v>57</v>
      </c>
      <c r="B63" s="9">
        <f>$C$3+56</f>
        <v/>
      </c>
      <c r="C63" s="10" t="b">
        <v>0</v>
      </c>
      <c r="D63" s="10" t="b">
        <v>0</v>
      </c>
      <c r="E63" s="10" t="b">
        <v>0</v>
      </c>
      <c r="F63" s="10" t="b">
        <v>0</v>
      </c>
      <c r="G63" s="10" t="b">
        <v>0</v>
      </c>
      <c r="H63" s="10" t="b">
        <v>0</v>
      </c>
      <c r="I63" s="10">
        <f>AND(C63:H63)</f>
        <v/>
      </c>
      <c r="J63" s="11" t="n"/>
    </row>
    <row r="64">
      <c r="A64" s="8" t="n">
        <v>58</v>
      </c>
      <c r="B64" s="9">
        <f>$C$3+57</f>
        <v/>
      </c>
      <c r="C64" s="10" t="b">
        <v>0</v>
      </c>
      <c r="D64" s="10" t="b">
        <v>0</v>
      </c>
      <c r="E64" s="10" t="b">
        <v>0</v>
      </c>
      <c r="F64" s="10" t="b">
        <v>0</v>
      </c>
      <c r="G64" s="10" t="b">
        <v>0</v>
      </c>
      <c r="H64" s="10" t="b">
        <v>0</v>
      </c>
      <c r="I64" s="10">
        <f>AND(C64:H64)</f>
        <v/>
      </c>
      <c r="J64" s="11" t="n"/>
    </row>
    <row r="65">
      <c r="A65" s="8" t="n">
        <v>59</v>
      </c>
      <c r="B65" s="9">
        <f>$C$3+58</f>
        <v/>
      </c>
      <c r="C65" s="10" t="b">
        <v>0</v>
      </c>
      <c r="D65" s="10" t="b">
        <v>0</v>
      </c>
      <c r="E65" s="10" t="b">
        <v>0</v>
      </c>
      <c r="F65" s="10" t="b">
        <v>0</v>
      </c>
      <c r="G65" s="10" t="b">
        <v>0</v>
      </c>
      <c r="H65" s="10" t="b">
        <v>0</v>
      </c>
      <c r="I65" s="10">
        <f>AND(C65:H65)</f>
        <v/>
      </c>
      <c r="J65" s="11" t="n"/>
    </row>
    <row r="66">
      <c r="A66" s="8" t="n">
        <v>60</v>
      </c>
      <c r="B66" s="9">
        <f>$C$3+59</f>
        <v/>
      </c>
      <c r="C66" s="10" t="b">
        <v>0</v>
      </c>
      <c r="D66" s="10" t="b">
        <v>0</v>
      </c>
      <c r="E66" s="10" t="b">
        <v>0</v>
      </c>
      <c r="F66" s="10" t="b">
        <v>0</v>
      </c>
      <c r="G66" s="10" t="b">
        <v>0</v>
      </c>
      <c r="H66" s="10" t="b">
        <v>0</v>
      </c>
      <c r="I66" s="10">
        <f>AND(C66:H66)</f>
        <v/>
      </c>
      <c r="J66" s="11" t="n"/>
    </row>
    <row r="67">
      <c r="A67" s="8" t="n">
        <v>61</v>
      </c>
      <c r="B67" s="9">
        <f>$C$3+60</f>
        <v/>
      </c>
      <c r="C67" s="10" t="b">
        <v>0</v>
      </c>
      <c r="D67" s="10" t="b">
        <v>0</v>
      </c>
      <c r="E67" s="10" t="b">
        <v>0</v>
      </c>
      <c r="F67" s="10" t="b">
        <v>0</v>
      </c>
      <c r="G67" s="10" t="b">
        <v>0</v>
      </c>
      <c r="H67" s="10" t="b">
        <v>0</v>
      </c>
      <c r="I67" s="10">
        <f>AND(C67:H67)</f>
        <v/>
      </c>
      <c r="J67" s="11" t="n"/>
    </row>
    <row r="68">
      <c r="A68" s="8" t="n">
        <v>62</v>
      </c>
      <c r="B68" s="9">
        <f>$C$3+61</f>
        <v/>
      </c>
      <c r="C68" s="10" t="b">
        <v>0</v>
      </c>
      <c r="D68" s="10" t="b">
        <v>0</v>
      </c>
      <c r="E68" s="10" t="b">
        <v>0</v>
      </c>
      <c r="F68" s="10" t="b">
        <v>0</v>
      </c>
      <c r="G68" s="10" t="b">
        <v>0</v>
      </c>
      <c r="H68" s="10" t="b">
        <v>0</v>
      </c>
      <c r="I68" s="10">
        <f>AND(C68:H68)</f>
        <v/>
      </c>
      <c r="J68" s="11" t="n"/>
    </row>
    <row r="69">
      <c r="A69" s="8" t="n">
        <v>63</v>
      </c>
      <c r="B69" s="9">
        <f>$C$3+62</f>
        <v/>
      </c>
      <c r="C69" s="10" t="b">
        <v>0</v>
      </c>
      <c r="D69" s="10" t="b">
        <v>0</v>
      </c>
      <c r="E69" s="10" t="b">
        <v>0</v>
      </c>
      <c r="F69" s="10" t="b">
        <v>0</v>
      </c>
      <c r="G69" s="10" t="b">
        <v>0</v>
      </c>
      <c r="H69" s="10" t="b">
        <v>0</v>
      </c>
      <c r="I69" s="10">
        <f>AND(C69:H69)</f>
        <v/>
      </c>
      <c r="J69" s="11" t="n"/>
    </row>
    <row r="70">
      <c r="A70" s="8" t="n">
        <v>64</v>
      </c>
      <c r="B70" s="9">
        <f>$C$3+63</f>
        <v/>
      </c>
      <c r="C70" s="10" t="b">
        <v>0</v>
      </c>
      <c r="D70" s="10" t="b">
        <v>0</v>
      </c>
      <c r="E70" s="10" t="b">
        <v>0</v>
      </c>
      <c r="F70" s="10" t="b">
        <v>0</v>
      </c>
      <c r="G70" s="10" t="b">
        <v>0</v>
      </c>
      <c r="H70" s="10" t="b">
        <v>0</v>
      </c>
      <c r="I70" s="10">
        <f>AND(C70:H70)</f>
        <v/>
      </c>
      <c r="J70" s="11" t="n"/>
    </row>
    <row r="71">
      <c r="A71" s="8" t="n">
        <v>65</v>
      </c>
      <c r="B71" s="9">
        <f>$C$3+64</f>
        <v/>
      </c>
      <c r="C71" s="10" t="b">
        <v>0</v>
      </c>
      <c r="D71" s="10" t="b">
        <v>0</v>
      </c>
      <c r="E71" s="10" t="b">
        <v>0</v>
      </c>
      <c r="F71" s="10" t="b">
        <v>0</v>
      </c>
      <c r="G71" s="10" t="b">
        <v>0</v>
      </c>
      <c r="H71" s="10" t="b">
        <v>0</v>
      </c>
      <c r="I71" s="10">
        <f>AND(C71:H71)</f>
        <v/>
      </c>
      <c r="J71" s="11" t="n"/>
    </row>
    <row r="72">
      <c r="A72" s="8" t="n">
        <v>66</v>
      </c>
      <c r="B72" s="9">
        <f>$C$3+65</f>
        <v/>
      </c>
      <c r="C72" s="10" t="b">
        <v>0</v>
      </c>
      <c r="D72" s="10" t="b">
        <v>0</v>
      </c>
      <c r="E72" s="10" t="b">
        <v>0</v>
      </c>
      <c r="F72" s="10" t="b">
        <v>0</v>
      </c>
      <c r="G72" s="10" t="b">
        <v>0</v>
      </c>
      <c r="H72" s="10" t="b">
        <v>0</v>
      </c>
      <c r="I72" s="10">
        <f>AND(C72:H72)</f>
        <v/>
      </c>
      <c r="J72" s="11" t="n"/>
    </row>
    <row r="73">
      <c r="A73" s="8" t="n">
        <v>67</v>
      </c>
      <c r="B73" s="9">
        <f>$C$3+66</f>
        <v/>
      </c>
      <c r="C73" s="10" t="b">
        <v>0</v>
      </c>
      <c r="D73" s="10" t="b">
        <v>0</v>
      </c>
      <c r="E73" s="10" t="b">
        <v>0</v>
      </c>
      <c r="F73" s="10" t="b">
        <v>0</v>
      </c>
      <c r="G73" s="10" t="b">
        <v>0</v>
      </c>
      <c r="H73" s="10" t="b">
        <v>0</v>
      </c>
      <c r="I73" s="10">
        <f>AND(C73:H73)</f>
        <v/>
      </c>
      <c r="J73" s="11" t="n"/>
    </row>
    <row r="74">
      <c r="A74" s="8" t="n">
        <v>68</v>
      </c>
      <c r="B74" s="9">
        <f>$C$3+67</f>
        <v/>
      </c>
      <c r="C74" s="10" t="b">
        <v>0</v>
      </c>
      <c r="D74" s="10" t="b">
        <v>0</v>
      </c>
      <c r="E74" s="10" t="b">
        <v>0</v>
      </c>
      <c r="F74" s="10" t="b">
        <v>0</v>
      </c>
      <c r="G74" s="10" t="b">
        <v>0</v>
      </c>
      <c r="H74" s="10" t="b">
        <v>0</v>
      </c>
      <c r="I74" s="10">
        <f>AND(C74:H74)</f>
        <v/>
      </c>
      <c r="J74" s="11" t="n"/>
    </row>
    <row r="75">
      <c r="A75" s="8" t="n">
        <v>69</v>
      </c>
      <c r="B75" s="9">
        <f>$C$3+68</f>
        <v/>
      </c>
      <c r="C75" s="10" t="b">
        <v>0</v>
      </c>
      <c r="D75" s="10" t="b">
        <v>0</v>
      </c>
      <c r="E75" s="10" t="b">
        <v>0</v>
      </c>
      <c r="F75" s="10" t="b">
        <v>0</v>
      </c>
      <c r="G75" s="10" t="b">
        <v>0</v>
      </c>
      <c r="H75" s="10" t="b">
        <v>0</v>
      </c>
      <c r="I75" s="10">
        <f>AND(C75:H75)</f>
        <v/>
      </c>
      <c r="J75" s="11" t="n"/>
    </row>
    <row r="76">
      <c r="A76" s="8" t="n">
        <v>70</v>
      </c>
      <c r="B76" s="9">
        <f>$C$3+69</f>
        <v/>
      </c>
      <c r="C76" s="10" t="b">
        <v>0</v>
      </c>
      <c r="D76" s="10" t="b">
        <v>0</v>
      </c>
      <c r="E76" s="10" t="b">
        <v>0</v>
      </c>
      <c r="F76" s="10" t="b">
        <v>0</v>
      </c>
      <c r="G76" s="10" t="b">
        <v>0</v>
      </c>
      <c r="H76" s="10" t="b">
        <v>0</v>
      </c>
      <c r="I76" s="10">
        <f>AND(C76:H76)</f>
        <v/>
      </c>
      <c r="J76" s="11" t="n"/>
    </row>
    <row r="77">
      <c r="A77" s="8" t="n">
        <v>71</v>
      </c>
      <c r="B77" s="9">
        <f>$C$3+70</f>
        <v/>
      </c>
      <c r="C77" s="10" t="b">
        <v>0</v>
      </c>
      <c r="D77" s="10" t="b">
        <v>0</v>
      </c>
      <c r="E77" s="10" t="b">
        <v>0</v>
      </c>
      <c r="F77" s="10" t="b">
        <v>0</v>
      </c>
      <c r="G77" s="10" t="b">
        <v>0</v>
      </c>
      <c r="H77" s="10" t="b">
        <v>0</v>
      </c>
      <c r="I77" s="10">
        <f>AND(C77:H77)</f>
        <v/>
      </c>
      <c r="J77" s="11" t="n"/>
    </row>
    <row r="78">
      <c r="A78" s="8" t="n">
        <v>72</v>
      </c>
      <c r="B78" s="9">
        <f>$C$3+71</f>
        <v/>
      </c>
      <c r="C78" s="10" t="b">
        <v>0</v>
      </c>
      <c r="D78" s="10" t="b">
        <v>0</v>
      </c>
      <c r="E78" s="10" t="b">
        <v>0</v>
      </c>
      <c r="F78" s="10" t="b">
        <v>0</v>
      </c>
      <c r="G78" s="10" t="b">
        <v>0</v>
      </c>
      <c r="H78" s="10" t="b">
        <v>0</v>
      </c>
      <c r="I78" s="10">
        <f>AND(C78:H78)</f>
        <v/>
      </c>
      <c r="J78" s="11" t="n"/>
    </row>
    <row r="79">
      <c r="A79" s="8" t="n">
        <v>73</v>
      </c>
      <c r="B79" s="9">
        <f>$C$3+72</f>
        <v/>
      </c>
      <c r="C79" s="10" t="b">
        <v>0</v>
      </c>
      <c r="D79" s="10" t="b">
        <v>0</v>
      </c>
      <c r="E79" s="10" t="b">
        <v>0</v>
      </c>
      <c r="F79" s="10" t="b">
        <v>0</v>
      </c>
      <c r="G79" s="10" t="b">
        <v>0</v>
      </c>
      <c r="H79" s="10" t="b">
        <v>0</v>
      </c>
      <c r="I79" s="10">
        <f>AND(C79:H79)</f>
        <v/>
      </c>
      <c r="J79" s="11" t="n"/>
    </row>
    <row r="80">
      <c r="A80" s="8" t="n">
        <v>74</v>
      </c>
      <c r="B80" s="9">
        <f>$C$3+73</f>
        <v/>
      </c>
      <c r="C80" s="10" t="b">
        <v>0</v>
      </c>
      <c r="D80" s="10" t="b">
        <v>0</v>
      </c>
      <c r="E80" s="10" t="b">
        <v>0</v>
      </c>
      <c r="F80" s="10" t="b">
        <v>0</v>
      </c>
      <c r="G80" s="10" t="b">
        <v>0</v>
      </c>
      <c r="H80" s="10" t="b">
        <v>0</v>
      </c>
      <c r="I80" s="10">
        <f>AND(C80:H80)</f>
        <v/>
      </c>
      <c r="J80" s="11" t="n"/>
    </row>
    <row r="81">
      <c r="A81" s="8" t="n">
        <v>75</v>
      </c>
      <c r="B81" s="9">
        <f>$C$3+74</f>
        <v/>
      </c>
      <c r="C81" s="10" t="b">
        <v>0</v>
      </c>
      <c r="D81" s="10" t="b">
        <v>0</v>
      </c>
      <c r="E81" s="10" t="b">
        <v>0</v>
      </c>
      <c r="F81" s="10" t="b">
        <v>0</v>
      </c>
      <c r="G81" s="10" t="b">
        <v>0</v>
      </c>
      <c r="H81" s="10" t="b">
        <v>0</v>
      </c>
      <c r="I81" s="10">
        <f>AND(C81:H81)</f>
        <v/>
      </c>
      <c r="J81" s="11" t="n"/>
    </row>
  </sheetData>
  <conditionalFormatting sqref="A7:J81">
    <cfRule type="expression" priority="1" dxfId="0">
      <formula>$I7=TRUE</formula>
    </cfRule>
  </conditionalFormatting>
  <dataValidations count="1">
    <dataValidation sqref="C7:H7 C8:H8 C9:H9 C10:H10 C11:H11 C12:H12 C13:H13 C14:H14 C15:H15 C16:H16 C17:H17 C18:H18 C19:H19 C20:H20 C21:H21 C22:H22 C23:H23 C24:H24 C25:H25 C26:H26 C27:H27 C28:H28 C29:H29 C30:H30 C31:H31 C32:H32 C33:H33 C34:H34 C35:H35 C36:H36 C37:H37 C38:H38 C39:H39 C40:H40 C41:H41 C42:H42 C43:H43 C44:H44 C45:H45 C46:H46 C47:H47 C48:H48 C49:H49 C50:H50 C51:H51 C52:H52 C53:H53 C54:H54 C55:H55 C56:H56 C57:H57 C58:H58 C59:H59 C60:H60 C61:H61 C62:H62 C63:H63 C64:H64 C65:H65 C66:H66 C67:H67 C68:H68 C69:H69 C70:H70 C71:H71 C72:H72 C73:H73 C74:H74 C75:H75 C76:H76 C77:H77 C78:H78 C79:H79 C80:H80 C81:H81" showDropDown="0" showInputMessage="0" showErrorMessage="0" allowBlank="0" type="list">
      <formula1>"TRUE,FALSE"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7" max="7"/>
    <col width="40" customWidth="1" min="8" max="8"/>
  </cols>
  <sheetData>
    <row r="1">
      <c r="A1" s="3" t="inlineStr">
        <is>
          <t>75 Soft tracker</t>
        </is>
      </c>
    </row>
    <row r="3">
      <c r="A3" s="4" t="inlineStr">
        <is>
          <t>Start date (day 1):</t>
        </is>
      </c>
      <c r="C3" s="5" t="n">
        <v>46325</v>
      </c>
      <c r="E3" s="4" t="inlineStr">
        <is>
          <t>Day 75:</t>
        </is>
      </c>
      <c r="F3" s="6">
        <f>C3+74</f>
        <v/>
      </c>
    </row>
    <row r="4">
      <c r="A4" s="4" t="inlineStr">
        <is>
          <t>Days fully done:</t>
        </is>
      </c>
      <c r="C4">
        <f>COUNTIF(G7:G81,TRUE)</f>
        <v/>
      </c>
      <c r="E4" s="4" t="inlineStr">
        <is>
          <t>Today is day:</t>
        </is>
      </c>
      <c r="F4">
        <f>MAX(0,MIN(75,TODAY()-C3+1))</f>
        <v/>
      </c>
    </row>
    <row r="6" ht="42" customHeight="1">
      <c r="A6" s="7" t="inlineStr">
        <is>
          <t>Day</t>
        </is>
      </c>
      <c r="B6" s="7" t="inlineStr">
        <is>
          <t>Date</t>
        </is>
      </c>
      <c r="C6" s="7" t="inlineStr">
        <is>
          <t>Ate well</t>
        </is>
      </c>
      <c r="D6" s="7" t="inlineStr">
        <is>
          <t>45-min workout (1 recovery day/wk)</t>
        </is>
      </c>
      <c r="E6" s="7" t="inlineStr">
        <is>
          <t>3 liters of water</t>
        </is>
      </c>
      <c r="F6" s="7" t="inlineStr">
        <is>
          <t>Read 10 pages</t>
        </is>
      </c>
      <c r="G6" s="7" t="inlineStr">
        <is>
          <t>All done</t>
        </is>
      </c>
      <c r="H6" s="7" t="inlineStr">
        <is>
          <t>Notes</t>
        </is>
      </c>
    </row>
    <row r="7">
      <c r="A7" s="8" t="n">
        <v>1</v>
      </c>
      <c r="B7" s="9">
        <f>$C$3+0</f>
        <v/>
      </c>
      <c r="C7" s="10" t="b">
        <v>0</v>
      </c>
      <c r="D7" s="10" t="b">
        <v>0</v>
      </c>
      <c r="E7" s="10" t="b">
        <v>0</v>
      </c>
      <c r="F7" s="10" t="b">
        <v>0</v>
      </c>
      <c r="G7" s="10">
        <f>AND(C7:F7)</f>
        <v/>
      </c>
      <c r="H7" s="11" t="n"/>
    </row>
    <row r="8">
      <c r="A8" s="8" t="n">
        <v>2</v>
      </c>
      <c r="B8" s="9">
        <f>$C$3+1</f>
        <v/>
      </c>
      <c r="C8" s="10" t="b">
        <v>0</v>
      </c>
      <c r="D8" s="10" t="b">
        <v>0</v>
      </c>
      <c r="E8" s="10" t="b">
        <v>0</v>
      </c>
      <c r="F8" s="10" t="b">
        <v>0</v>
      </c>
      <c r="G8" s="10">
        <f>AND(C8:F8)</f>
        <v/>
      </c>
      <c r="H8" s="11" t="n"/>
    </row>
    <row r="9">
      <c r="A9" s="8" t="n">
        <v>3</v>
      </c>
      <c r="B9" s="9">
        <f>$C$3+2</f>
        <v/>
      </c>
      <c r="C9" s="10" t="b">
        <v>0</v>
      </c>
      <c r="D9" s="10" t="b">
        <v>0</v>
      </c>
      <c r="E9" s="10" t="b">
        <v>0</v>
      </c>
      <c r="F9" s="10" t="b">
        <v>0</v>
      </c>
      <c r="G9" s="10">
        <f>AND(C9:F9)</f>
        <v/>
      </c>
      <c r="H9" s="11" t="n"/>
    </row>
    <row r="10">
      <c r="A10" s="8" t="n">
        <v>4</v>
      </c>
      <c r="B10" s="9">
        <f>$C$3+3</f>
        <v/>
      </c>
      <c r="C10" s="10" t="b">
        <v>0</v>
      </c>
      <c r="D10" s="10" t="b">
        <v>0</v>
      </c>
      <c r="E10" s="10" t="b">
        <v>0</v>
      </c>
      <c r="F10" s="10" t="b">
        <v>0</v>
      </c>
      <c r="G10" s="10">
        <f>AND(C10:F10)</f>
        <v/>
      </c>
      <c r="H10" s="11" t="n"/>
    </row>
    <row r="11">
      <c r="A11" s="8" t="n">
        <v>5</v>
      </c>
      <c r="B11" s="9">
        <f>$C$3+4</f>
        <v/>
      </c>
      <c r="C11" s="10" t="b">
        <v>0</v>
      </c>
      <c r="D11" s="10" t="b">
        <v>0</v>
      </c>
      <c r="E11" s="10" t="b">
        <v>0</v>
      </c>
      <c r="F11" s="10" t="b">
        <v>0</v>
      </c>
      <c r="G11" s="10">
        <f>AND(C11:F11)</f>
        <v/>
      </c>
      <c r="H11" s="11" t="n"/>
    </row>
    <row r="12">
      <c r="A12" s="8" t="n">
        <v>6</v>
      </c>
      <c r="B12" s="9">
        <f>$C$3+5</f>
        <v/>
      </c>
      <c r="C12" s="10" t="b">
        <v>0</v>
      </c>
      <c r="D12" s="10" t="b">
        <v>0</v>
      </c>
      <c r="E12" s="10" t="b">
        <v>0</v>
      </c>
      <c r="F12" s="10" t="b">
        <v>0</v>
      </c>
      <c r="G12" s="10">
        <f>AND(C12:F12)</f>
        <v/>
      </c>
      <c r="H12" s="11" t="n"/>
    </row>
    <row r="13">
      <c r="A13" s="8" t="n">
        <v>7</v>
      </c>
      <c r="B13" s="9">
        <f>$C$3+6</f>
        <v/>
      </c>
      <c r="C13" s="10" t="b">
        <v>0</v>
      </c>
      <c r="D13" s="10" t="b">
        <v>0</v>
      </c>
      <c r="E13" s="10" t="b">
        <v>0</v>
      </c>
      <c r="F13" s="10" t="b">
        <v>0</v>
      </c>
      <c r="G13" s="10">
        <f>AND(C13:F13)</f>
        <v/>
      </c>
      <c r="H13" s="11" t="n"/>
    </row>
    <row r="14">
      <c r="A14" s="8" t="n">
        <v>8</v>
      </c>
      <c r="B14" s="9">
        <f>$C$3+7</f>
        <v/>
      </c>
      <c r="C14" s="10" t="b">
        <v>0</v>
      </c>
      <c r="D14" s="10" t="b">
        <v>0</v>
      </c>
      <c r="E14" s="10" t="b">
        <v>0</v>
      </c>
      <c r="F14" s="10" t="b">
        <v>0</v>
      </c>
      <c r="G14" s="10">
        <f>AND(C14:F14)</f>
        <v/>
      </c>
      <c r="H14" s="11" t="n"/>
    </row>
    <row r="15">
      <c r="A15" s="8" t="n">
        <v>9</v>
      </c>
      <c r="B15" s="9">
        <f>$C$3+8</f>
        <v/>
      </c>
      <c r="C15" s="10" t="b">
        <v>0</v>
      </c>
      <c r="D15" s="10" t="b">
        <v>0</v>
      </c>
      <c r="E15" s="10" t="b">
        <v>0</v>
      </c>
      <c r="F15" s="10" t="b">
        <v>0</v>
      </c>
      <c r="G15" s="10">
        <f>AND(C15:F15)</f>
        <v/>
      </c>
      <c r="H15" s="11" t="n"/>
    </row>
    <row r="16">
      <c r="A16" s="8" t="n">
        <v>10</v>
      </c>
      <c r="B16" s="9">
        <f>$C$3+9</f>
        <v/>
      </c>
      <c r="C16" s="10" t="b">
        <v>0</v>
      </c>
      <c r="D16" s="10" t="b">
        <v>0</v>
      </c>
      <c r="E16" s="10" t="b">
        <v>0</v>
      </c>
      <c r="F16" s="10" t="b">
        <v>0</v>
      </c>
      <c r="G16" s="10">
        <f>AND(C16:F16)</f>
        <v/>
      </c>
      <c r="H16" s="11" t="n"/>
    </row>
    <row r="17">
      <c r="A17" s="8" t="n">
        <v>11</v>
      </c>
      <c r="B17" s="9">
        <f>$C$3+10</f>
        <v/>
      </c>
      <c r="C17" s="10" t="b">
        <v>0</v>
      </c>
      <c r="D17" s="10" t="b">
        <v>0</v>
      </c>
      <c r="E17" s="10" t="b">
        <v>0</v>
      </c>
      <c r="F17" s="10" t="b">
        <v>0</v>
      </c>
      <c r="G17" s="10">
        <f>AND(C17:F17)</f>
        <v/>
      </c>
      <c r="H17" s="11" t="n"/>
    </row>
    <row r="18">
      <c r="A18" s="8" t="n">
        <v>12</v>
      </c>
      <c r="B18" s="9">
        <f>$C$3+11</f>
        <v/>
      </c>
      <c r="C18" s="10" t="b">
        <v>0</v>
      </c>
      <c r="D18" s="10" t="b">
        <v>0</v>
      </c>
      <c r="E18" s="10" t="b">
        <v>0</v>
      </c>
      <c r="F18" s="10" t="b">
        <v>0</v>
      </c>
      <c r="G18" s="10">
        <f>AND(C18:F18)</f>
        <v/>
      </c>
      <c r="H18" s="11" t="n"/>
    </row>
    <row r="19">
      <c r="A19" s="8" t="n">
        <v>13</v>
      </c>
      <c r="B19" s="9">
        <f>$C$3+12</f>
        <v/>
      </c>
      <c r="C19" s="10" t="b">
        <v>0</v>
      </c>
      <c r="D19" s="10" t="b">
        <v>0</v>
      </c>
      <c r="E19" s="10" t="b">
        <v>0</v>
      </c>
      <c r="F19" s="10" t="b">
        <v>0</v>
      </c>
      <c r="G19" s="10">
        <f>AND(C19:F19)</f>
        <v/>
      </c>
      <c r="H19" s="11" t="n"/>
    </row>
    <row r="20">
      <c r="A20" s="8" t="n">
        <v>14</v>
      </c>
      <c r="B20" s="9">
        <f>$C$3+13</f>
        <v/>
      </c>
      <c r="C20" s="10" t="b">
        <v>0</v>
      </c>
      <c r="D20" s="10" t="b">
        <v>0</v>
      </c>
      <c r="E20" s="10" t="b">
        <v>0</v>
      </c>
      <c r="F20" s="10" t="b">
        <v>0</v>
      </c>
      <c r="G20" s="10">
        <f>AND(C20:F20)</f>
        <v/>
      </c>
      <c r="H20" s="11" t="n"/>
    </row>
    <row r="21">
      <c r="A21" s="8" t="n">
        <v>15</v>
      </c>
      <c r="B21" s="9">
        <f>$C$3+14</f>
        <v/>
      </c>
      <c r="C21" s="10" t="b">
        <v>0</v>
      </c>
      <c r="D21" s="10" t="b">
        <v>0</v>
      </c>
      <c r="E21" s="10" t="b">
        <v>0</v>
      </c>
      <c r="F21" s="10" t="b">
        <v>0</v>
      </c>
      <c r="G21" s="10">
        <f>AND(C21:F21)</f>
        <v/>
      </c>
      <c r="H21" s="11" t="n"/>
    </row>
    <row r="22">
      <c r="A22" s="8" t="n">
        <v>16</v>
      </c>
      <c r="B22" s="9">
        <f>$C$3+15</f>
        <v/>
      </c>
      <c r="C22" s="10" t="b">
        <v>0</v>
      </c>
      <c r="D22" s="10" t="b">
        <v>0</v>
      </c>
      <c r="E22" s="10" t="b">
        <v>0</v>
      </c>
      <c r="F22" s="10" t="b">
        <v>0</v>
      </c>
      <c r="G22" s="10">
        <f>AND(C22:F22)</f>
        <v/>
      </c>
      <c r="H22" s="11" t="n"/>
    </row>
    <row r="23">
      <c r="A23" s="8" t="n">
        <v>17</v>
      </c>
      <c r="B23" s="9">
        <f>$C$3+16</f>
        <v/>
      </c>
      <c r="C23" s="10" t="b">
        <v>0</v>
      </c>
      <c r="D23" s="10" t="b">
        <v>0</v>
      </c>
      <c r="E23" s="10" t="b">
        <v>0</v>
      </c>
      <c r="F23" s="10" t="b">
        <v>0</v>
      </c>
      <c r="G23" s="10">
        <f>AND(C23:F23)</f>
        <v/>
      </c>
      <c r="H23" s="11" t="n"/>
    </row>
    <row r="24">
      <c r="A24" s="8" t="n">
        <v>18</v>
      </c>
      <c r="B24" s="9">
        <f>$C$3+17</f>
        <v/>
      </c>
      <c r="C24" s="10" t="b">
        <v>0</v>
      </c>
      <c r="D24" s="10" t="b">
        <v>0</v>
      </c>
      <c r="E24" s="10" t="b">
        <v>0</v>
      </c>
      <c r="F24" s="10" t="b">
        <v>0</v>
      </c>
      <c r="G24" s="10">
        <f>AND(C24:F24)</f>
        <v/>
      </c>
      <c r="H24" s="11" t="n"/>
    </row>
    <row r="25">
      <c r="A25" s="8" t="n">
        <v>19</v>
      </c>
      <c r="B25" s="9">
        <f>$C$3+18</f>
        <v/>
      </c>
      <c r="C25" s="10" t="b">
        <v>0</v>
      </c>
      <c r="D25" s="10" t="b">
        <v>0</v>
      </c>
      <c r="E25" s="10" t="b">
        <v>0</v>
      </c>
      <c r="F25" s="10" t="b">
        <v>0</v>
      </c>
      <c r="G25" s="10">
        <f>AND(C25:F25)</f>
        <v/>
      </c>
      <c r="H25" s="11" t="n"/>
    </row>
    <row r="26">
      <c r="A26" s="8" t="n">
        <v>20</v>
      </c>
      <c r="B26" s="9">
        <f>$C$3+19</f>
        <v/>
      </c>
      <c r="C26" s="10" t="b">
        <v>0</v>
      </c>
      <c r="D26" s="10" t="b">
        <v>0</v>
      </c>
      <c r="E26" s="10" t="b">
        <v>0</v>
      </c>
      <c r="F26" s="10" t="b">
        <v>0</v>
      </c>
      <c r="G26" s="10">
        <f>AND(C26:F26)</f>
        <v/>
      </c>
      <c r="H26" s="11" t="n"/>
    </row>
    <row r="27">
      <c r="A27" s="8" t="n">
        <v>21</v>
      </c>
      <c r="B27" s="9">
        <f>$C$3+20</f>
        <v/>
      </c>
      <c r="C27" s="10" t="b">
        <v>0</v>
      </c>
      <c r="D27" s="10" t="b">
        <v>0</v>
      </c>
      <c r="E27" s="10" t="b">
        <v>0</v>
      </c>
      <c r="F27" s="10" t="b">
        <v>0</v>
      </c>
      <c r="G27" s="10">
        <f>AND(C27:F27)</f>
        <v/>
      </c>
      <c r="H27" s="11" t="n"/>
    </row>
    <row r="28">
      <c r="A28" s="8" t="n">
        <v>22</v>
      </c>
      <c r="B28" s="9">
        <f>$C$3+21</f>
        <v/>
      </c>
      <c r="C28" s="10" t="b">
        <v>0</v>
      </c>
      <c r="D28" s="10" t="b">
        <v>0</v>
      </c>
      <c r="E28" s="10" t="b">
        <v>0</v>
      </c>
      <c r="F28" s="10" t="b">
        <v>0</v>
      </c>
      <c r="G28" s="10">
        <f>AND(C28:F28)</f>
        <v/>
      </c>
      <c r="H28" s="11" t="n"/>
    </row>
    <row r="29">
      <c r="A29" s="8" t="n">
        <v>23</v>
      </c>
      <c r="B29" s="9">
        <f>$C$3+22</f>
        <v/>
      </c>
      <c r="C29" s="10" t="b">
        <v>0</v>
      </c>
      <c r="D29" s="10" t="b">
        <v>0</v>
      </c>
      <c r="E29" s="10" t="b">
        <v>0</v>
      </c>
      <c r="F29" s="10" t="b">
        <v>0</v>
      </c>
      <c r="G29" s="10">
        <f>AND(C29:F29)</f>
        <v/>
      </c>
      <c r="H29" s="11" t="n"/>
    </row>
    <row r="30">
      <c r="A30" s="8" t="n">
        <v>24</v>
      </c>
      <c r="B30" s="9">
        <f>$C$3+23</f>
        <v/>
      </c>
      <c r="C30" s="10" t="b">
        <v>0</v>
      </c>
      <c r="D30" s="10" t="b">
        <v>0</v>
      </c>
      <c r="E30" s="10" t="b">
        <v>0</v>
      </c>
      <c r="F30" s="10" t="b">
        <v>0</v>
      </c>
      <c r="G30" s="10">
        <f>AND(C30:F30)</f>
        <v/>
      </c>
      <c r="H30" s="11" t="n"/>
    </row>
    <row r="31">
      <c r="A31" s="8" t="n">
        <v>25</v>
      </c>
      <c r="B31" s="9">
        <f>$C$3+24</f>
        <v/>
      </c>
      <c r="C31" s="10" t="b">
        <v>0</v>
      </c>
      <c r="D31" s="10" t="b">
        <v>0</v>
      </c>
      <c r="E31" s="10" t="b">
        <v>0</v>
      </c>
      <c r="F31" s="10" t="b">
        <v>0</v>
      </c>
      <c r="G31" s="10">
        <f>AND(C31:F31)</f>
        <v/>
      </c>
      <c r="H31" s="11" t="n"/>
    </row>
    <row r="32">
      <c r="A32" s="8" t="n">
        <v>26</v>
      </c>
      <c r="B32" s="9">
        <f>$C$3+25</f>
        <v/>
      </c>
      <c r="C32" s="10" t="b">
        <v>0</v>
      </c>
      <c r="D32" s="10" t="b">
        <v>0</v>
      </c>
      <c r="E32" s="10" t="b">
        <v>0</v>
      </c>
      <c r="F32" s="10" t="b">
        <v>0</v>
      </c>
      <c r="G32" s="10">
        <f>AND(C32:F32)</f>
        <v/>
      </c>
      <c r="H32" s="11" t="n"/>
    </row>
    <row r="33">
      <c r="A33" s="8" t="n">
        <v>27</v>
      </c>
      <c r="B33" s="9">
        <f>$C$3+26</f>
        <v/>
      </c>
      <c r="C33" s="10" t="b">
        <v>0</v>
      </c>
      <c r="D33" s="10" t="b">
        <v>0</v>
      </c>
      <c r="E33" s="10" t="b">
        <v>0</v>
      </c>
      <c r="F33" s="10" t="b">
        <v>0</v>
      </c>
      <c r="G33" s="10">
        <f>AND(C33:F33)</f>
        <v/>
      </c>
      <c r="H33" s="11" t="n"/>
    </row>
    <row r="34">
      <c r="A34" s="8" t="n">
        <v>28</v>
      </c>
      <c r="B34" s="9">
        <f>$C$3+27</f>
        <v/>
      </c>
      <c r="C34" s="10" t="b">
        <v>0</v>
      </c>
      <c r="D34" s="10" t="b">
        <v>0</v>
      </c>
      <c r="E34" s="10" t="b">
        <v>0</v>
      </c>
      <c r="F34" s="10" t="b">
        <v>0</v>
      </c>
      <c r="G34" s="10">
        <f>AND(C34:F34)</f>
        <v/>
      </c>
      <c r="H34" s="11" t="n"/>
    </row>
    <row r="35">
      <c r="A35" s="8" t="n">
        <v>29</v>
      </c>
      <c r="B35" s="9">
        <f>$C$3+28</f>
        <v/>
      </c>
      <c r="C35" s="10" t="b">
        <v>0</v>
      </c>
      <c r="D35" s="10" t="b">
        <v>0</v>
      </c>
      <c r="E35" s="10" t="b">
        <v>0</v>
      </c>
      <c r="F35" s="10" t="b">
        <v>0</v>
      </c>
      <c r="G35" s="10">
        <f>AND(C35:F35)</f>
        <v/>
      </c>
      <c r="H35" s="11" t="n"/>
    </row>
    <row r="36">
      <c r="A36" s="8" t="n">
        <v>30</v>
      </c>
      <c r="B36" s="9">
        <f>$C$3+29</f>
        <v/>
      </c>
      <c r="C36" s="10" t="b">
        <v>0</v>
      </c>
      <c r="D36" s="10" t="b">
        <v>0</v>
      </c>
      <c r="E36" s="10" t="b">
        <v>0</v>
      </c>
      <c r="F36" s="10" t="b">
        <v>0</v>
      </c>
      <c r="G36" s="10">
        <f>AND(C36:F36)</f>
        <v/>
      </c>
      <c r="H36" s="11" t="n"/>
    </row>
    <row r="37">
      <c r="A37" s="8" t="n">
        <v>31</v>
      </c>
      <c r="B37" s="9">
        <f>$C$3+30</f>
        <v/>
      </c>
      <c r="C37" s="10" t="b">
        <v>0</v>
      </c>
      <c r="D37" s="10" t="b">
        <v>0</v>
      </c>
      <c r="E37" s="10" t="b">
        <v>0</v>
      </c>
      <c r="F37" s="10" t="b">
        <v>0</v>
      </c>
      <c r="G37" s="10">
        <f>AND(C37:F37)</f>
        <v/>
      </c>
      <c r="H37" s="11" t="n"/>
    </row>
    <row r="38">
      <c r="A38" s="8" t="n">
        <v>32</v>
      </c>
      <c r="B38" s="9">
        <f>$C$3+31</f>
        <v/>
      </c>
      <c r="C38" s="10" t="b">
        <v>0</v>
      </c>
      <c r="D38" s="10" t="b">
        <v>0</v>
      </c>
      <c r="E38" s="10" t="b">
        <v>0</v>
      </c>
      <c r="F38" s="10" t="b">
        <v>0</v>
      </c>
      <c r="G38" s="10">
        <f>AND(C38:F38)</f>
        <v/>
      </c>
      <c r="H38" s="11" t="n"/>
    </row>
    <row r="39">
      <c r="A39" s="8" t="n">
        <v>33</v>
      </c>
      <c r="B39" s="9">
        <f>$C$3+32</f>
        <v/>
      </c>
      <c r="C39" s="10" t="b">
        <v>0</v>
      </c>
      <c r="D39" s="10" t="b">
        <v>0</v>
      </c>
      <c r="E39" s="10" t="b">
        <v>0</v>
      </c>
      <c r="F39" s="10" t="b">
        <v>0</v>
      </c>
      <c r="G39" s="10">
        <f>AND(C39:F39)</f>
        <v/>
      </c>
      <c r="H39" s="11" t="n"/>
    </row>
    <row r="40">
      <c r="A40" s="8" t="n">
        <v>34</v>
      </c>
      <c r="B40" s="9">
        <f>$C$3+33</f>
        <v/>
      </c>
      <c r="C40" s="10" t="b">
        <v>0</v>
      </c>
      <c r="D40" s="10" t="b">
        <v>0</v>
      </c>
      <c r="E40" s="10" t="b">
        <v>0</v>
      </c>
      <c r="F40" s="10" t="b">
        <v>0</v>
      </c>
      <c r="G40" s="10">
        <f>AND(C40:F40)</f>
        <v/>
      </c>
      <c r="H40" s="11" t="n"/>
    </row>
    <row r="41">
      <c r="A41" s="8" t="n">
        <v>35</v>
      </c>
      <c r="B41" s="9">
        <f>$C$3+34</f>
        <v/>
      </c>
      <c r="C41" s="10" t="b">
        <v>0</v>
      </c>
      <c r="D41" s="10" t="b">
        <v>0</v>
      </c>
      <c r="E41" s="10" t="b">
        <v>0</v>
      </c>
      <c r="F41" s="10" t="b">
        <v>0</v>
      </c>
      <c r="G41" s="10">
        <f>AND(C41:F41)</f>
        <v/>
      </c>
      <c r="H41" s="11" t="n"/>
    </row>
    <row r="42">
      <c r="A42" s="8" t="n">
        <v>36</v>
      </c>
      <c r="B42" s="9">
        <f>$C$3+35</f>
        <v/>
      </c>
      <c r="C42" s="10" t="b">
        <v>0</v>
      </c>
      <c r="D42" s="10" t="b">
        <v>0</v>
      </c>
      <c r="E42" s="10" t="b">
        <v>0</v>
      </c>
      <c r="F42" s="10" t="b">
        <v>0</v>
      </c>
      <c r="G42" s="10">
        <f>AND(C42:F42)</f>
        <v/>
      </c>
      <c r="H42" s="11" t="n"/>
    </row>
    <row r="43">
      <c r="A43" s="8" t="n">
        <v>37</v>
      </c>
      <c r="B43" s="9">
        <f>$C$3+36</f>
        <v/>
      </c>
      <c r="C43" s="10" t="b">
        <v>0</v>
      </c>
      <c r="D43" s="10" t="b">
        <v>0</v>
      </c>
      <c r="E43" s="10" t="b">
        <v>0</v>
      </c>
      <c r="F43" s="10" t="b">
        <v>0</v>
      </c>
      <c r="G43" s="10">
        <f>AND(C43:F43)</f>
        <v/>
      </c>
      <c r="H43" s="11" t="n"/>
    </row>
    <row r="44">
      <c r="A44" s="8" t="n">
        <v>38</v>
      </c>
      <c r="B44" s="9">
        <f>$C$3+37</f>
        <v/>
      </c>
      <c r="C44" s="10" t="b">
        <v>0</v>
      </c>
      <c r="D44" s="10" t="b">
        <v>0</v>
      </c>
      <c r="E44" s="10" t="b">
        <v>0</v>
      </c>
      <c r="F44" s="10" t="b">
        <v>0</v>
      </c>
      <c r="G44" s="10">
        <f>AND(C44:F44)</f>
        <v/>
      </c>
      <c r="H44" s="11" t="n"/>
    </row>
    <row r="45">
      <c r="A45" s="8" t="n">
        <v>39</v>
      </c>
      <c r="B45" s="9">
        <f>$C$3+38</f>
        <v/>
      </c>
      <c r="C45" s="10" t="b">
        <v>0</v>
      </c>
      <c r="D45" s="10" t="b">
        <v>0</v>
      </c>
      <c r="E45" s="10" t="b">
        <v>0</v>
      </c>
      <c r="F45" s="10" t="b">
        <v>0</v>
      </c>
      <c r="G45" s="10">
        <f>AND(C45:F45)</f>
        <v/>
      </c>
      <c r="H45" s="11" t="n"/>
    </row>
    <row r="46">
      <c r="A46" s="8" t="n">
        <v>40</v>
      </c>
      <c r="B46" s="9">
        <f>$C$3+39</f>
        <v/>
      </c>
      <c r="C46" s="10" t="b">
        <v>0</v>
      </c>
      <c r="D46" s="10" t="b">
        <v>0</v>
      </c>
      <c r="E46" s="10" t="b">
        <v>0</v>
      </c>
      <c r="F46" s="10" t="b">
        <v>0</v>
      </c>
      <c r="G46" s="10">
        <f>AND(C46:F46)</f>
        <v/>
      </c>
      <c r="H46" s="11" t="n"/>
    </row>
    <row r="47">
      <c r="A47" s="8" t="n">
        <v>41</v>
      </c>
      <c r="B47" s="9">
        <f>$C$3+40</f>
        <v/>
      </c>
      <c r="C47" s="10" t="b">
        <v>0</v>
      </c>
      <c r="D47" s="10" t="b">
        <v>0</v>
      </c>
      <c r="E47" s="10" t="b">
        <v>0</v>
      </c>
      <c r="F47" s="10" t="b">
        <v>0</v>
      </c>
      <c r="G47" s="10">
        <f>AND(C47:F47)</f>
        <v/>
      </c>
      <c r="H47" s="11" t="n"/>
    </row>
    <row r="48">
      <c r="A48" s="8" t="n">
        <v>42</v>
      </c>
      <c r="B48" s="9">
        <f>$C$3+41</f>
        <v/>
      </c>
      <c r="C48" s="10" t="b">
        <v>0</v>
      </c>
      <c r="D48" s="10" t="b">
        <v>0</v>
      </c>
      <c r="E48" s="10" t="b">
        <v>0</v>
      </c>
      <c r="F48" s="10" t="b">
        <v>0</v>
      </c>
      <c r="G48" s="10">
        <f>AND(C48:F48)</f>
        <v/>
      </c>
      <c r="H48" s="11" t="n"/>
    </row>
    <row r="49">
      <c r="A49" s="8" t="n">
        <v>43</v>
      </c>
      <c r="B49" s="9">
        <f>$C$3+42</f>
        <v/>
      </c>
      <c r="C49" s="10" t="b">
        <v>0</v>
      </c>
      <c r="D49" s="10" t="b">
        <v>0</v>
      </c>
      <c r="E49" s="10" t="b">
        <v>0</v>
      </c>
      <c r="F49" s="10" t="b">
        <v>0</v>
      </c>
      <c r="G49" s="10">
        <f>AND(C49:F49)</f>
        <v/>
      </c>
      <c r="H49" s="11" t="n"/>
    </row>
    <row r="50">
      <c r="A50" s="8" t="n">
        <v>44</v>
      </c>
      <c r="B50" s="9">
        <f>$C$3+43</f>
        <v/>
      </c>
      <c r="C50" s="10" t="b">
        <v>0</v>
      </c>
      <c r="D50" s="10" t="b">
        <v>0</v>
      </c>
      <c r="E50" s="10" t="b">
        <v>0</v>
      </c>
      <c r="F50" s="10" t="b">
        <v>0</v>
      </c>
      <c r="G50" s="10">
        <f>AND(C50:F50)</f>
        <v/>
      </c>
      <c r="H50" s="11" t="n"/>
    </row>
    <row r="51">
      <c r="A51" s="8" t="n">
        <v>45</v>
      </c>
      <c r="B51" s="9">
        <f>$C$3+44</f>
        <v/>
      </c>
      <c r="C51" s="10" t="b">
        <v>0</v>
      </c>
      <c r="D51" s="10" t="b">
        <v>0</v>
      </c>
      <c r="E51" s="10" t="b">
        <v>0</v>
      </c>
      <c r="F51" s="10" t="b">
        <v>0</v>
      </c>
      <c r="G51" s="10">
        <f>AND(C51:F51)</f>
        <v/>
      </c>
      <c r="H51" s="11" t="n"/>
    </row>
    <row r="52">
      <c r="A52" s="8" t="n">
        <v>46</v>
      </c>
      <c r="B52" s="9">
        <f>$C$3+45</f>
        <v/>
      </c>
      <c r="C52" s="10" t="b">
        <v>0</v>
      </c>
      <c r="D52" s="10" t="b">
        <v>0</v>
      </c>
      <c r="E52" s="10" t="b">
        <v>0</v>
      </c>
      <c r="F52" s="10" t="b">
        <v>0</v>
      </c>
      <c r="G52" s="10">
        <f>AND(C52:F52)</f>
        <v/>
      </c>
      <c r="H52" s="11" t="n"/>
    </row>
    <row r="53">
      <c r="A53" s="8" t="n">
        <v>47</v>
      </c>
      <c r="B53" s="9">
        <f>$C$3+46</f>
        <v/>
      </c>
      <c r="C53" s="10" t="b">
        <v>0</v>
      </c>
      <c r="D53" s="10" t="b">
        <v>0</v>
      </c>
      <c r="E53" s="10" t="b">
        <v>0</v>
      </c>
      <c r="F53" s="10" t="b">
        <v>0</v>
      </c>
      <c r="G53" s="10">
        <f>AND(C53:F53)</f>
        <v/>
      </c>
      <c r="H53" s="11" t="n"/>
    </row>
    <row r="54">
      <c r="A54" s="8" t="n">
        <v>48</v>
      </c>
      <c r="B54" s="9">
        <f>$C$3+47</f>
        <v/>
      </c>
      <c r="C54" s="10" t="b">
        <v>0</v>
      </c>
      <c r="D54" s="10" t="b">
        <v>0</v>
      </c>
      <c r="E54" s="10" t="b">
        <v>0</v>
      </c>
      <c r="F54" s="10" t="b">
        <v>0</v>
      </c>
      <c r="G54" s="10">
        <f>AND(C54:F54)</f>
        <v/>
      </c>
      <c r="H54" s="11" t="n"/>
    </row>
    <row r="55">
      <c r="A55" s="8" t="n">
        <v>49</v>
      </c>
      <c r="B55" s="9">
        <f>$C$3+48</f>
        <v/>
      </c>
      <c r="C55" s="10" t="b">
        <v>0</v>
      </c>
      <c r="D55" s="10" t="b">
        <v>0</v>
      </c>
      <c r="E55" s="10" t="b">
        <v>0</v>
      </c>
      <c r="F55" s="10" t="b">
        <v>0</v>
      </c>
      <c r="G55" s="10">
        <f>AND(C55:F55)</f>
        <v/>
      </c>
      <c r="H55" s="11" t="n"/>
    </row>
    <row r="56">
      <c r="A56" s="8" t="n">
        <v>50</v>
      </c>
      <c r="B56" s="9">
        <f>$C$3+49</f>
        <v/>
      </c>
      <c r="C56" s="10" t="b">
        <v>0</v>
      </c>
      <c r="D56" s="10" t="b">
        <v>0</v>
      </c>
      <c r="E56" s="10" t="b">
        <v>0</v>
      </c>
      <c r="F56" s="10" t="b">
        <v>0</v>
      </c>
      <c r="G56" s="10">
        <f>AND(C56:F56)</f>
        <v/>
      </c>
      <c r="H56" s="11" t="n"/>
    </row>
    <row r="57">
      <c r="A57" s="8" t="n">
        <v>51</v>
      </c>
      <c r="B57" s="9">
        <f>$C$3+50</f>
        <v/>
      </c>
      <c r="C57" s="10" t="b">
        <v>0</v>
      </c>
      <c r="D57" s="10" t="b">
        <v>0</v>
      </c>
      <c r="E57" s="10" t="b">
        <v>0</v>
      </c>
      <c r="F57" s="10" t="b">
        <v>0</v>
      </c>
      <c r="G57" s="10">
        <f>AND(C57:F57)</f>
        <v/>
      </c>
      <c r="H57" s="11" t="n"/>
    </row>
    <row r="58">
      <c r="A58" s="8" t="n">
        <v>52</v>
      </c>
      <c r="B58" s="9">
        <f>$C$3+51</f>
        <v/>
      </c>
      <c r="C58" s="10" t="b">
        <v>0</v>
      </c>
      <c r="D58" s="10" t="b">
        <v>0</v>
      </c>
      <c r="E58" s="10" t="b">
        <v>0</v>
      </c>
      <c r="F58" s="10" t="b">
        <v>0</v>
      </c>
      <c r="G58" s="10">
        <f>AND(C58:F58)</f>
        <v/>
      </c>
      <c r="H58" s="11" t="n"/>
    </row>
    <row r="59">
      <c r="A59" s="8" t="n">
        <v>53</v>
      </c>
      <c r="B59" s="9">
        <f>$C$3+52</f>
        <v/>
      </c>
      <c r="C59" s="10" t="b">
        <v>0</v>
      </c>
      <c r="D59" s="10" t="b">
        <v>0</v>
      </c>
      <c r="E59" s="10" t="b">
        <v>0</v>
      </c>
      <c r="F59" s="10" t="b">
        <v>0</v>
      </c>
      <c r="G59" s="10">
        <f>AND(C59:F59)</f>
        <v/>
      </c>
      <c r="H59" s="11" t="n"/>
    </row>
    <row r="60">
      <c r="A60" s="8" t="n">
        <v>54</v>
      </c>
      <c r="B60" s="9">
        <f>$C$3+53</f>
        <v/>
      </c>
      <c r="C60" s="10" t="b">
        <v>0</v>
      </c>
      <c r="D60" s="10" t="b">
        <v>0</v>
      </c>
      <c r="E60" s="10" t="b">
        <v>0</v>
      </c>
      <c r="F60" s="10" t="b">
        <v>0</v>
      </c>
      <c r="G60" s="10">
        <f>AND(C60:F60)</f>
        <v/>
      </c>
      <c r="H60" s="11" t="n"/>
    </row>
    <row r="61">
      <c r="A61" s="8" t="n">
        <v>55</v>
      </c>
      <c r="B61" s="9">
        <f>$C$3+54</f>
        <v/>
      </c>
      <c r="C61" s="10" t="b">
        <v>0</v>
      </c>
      <c r="D61" s="10" t="b">
        <v>0</v>
      </c>
      <c r="E61" s="10" t="b">
        <v>0</v>
      </c>
      <c r="F61" s="10" t="b">
        <v>0</v>
      </c>
      <c r="G61" s="10">
        <f>AND(C61:F61)</f>
        <v/>
      </c>
      <c r="H61" s="11" t="n"/>
    </row>
    <row r="62">
      <c r="A62" s="8" t="n">
        <v>56</v>
      </c>
      <c r="B62" s="9">
        <f>$C$3+55</f>
        <v/>
      </c>
      <c r="C62" s="10" t="b">
        <v>0</v>
      </c>
      <c r="D62" s="10" t="b">
        <v>0</v>
      </c>
      <c r="E62" s="10" t="b">
        <v>0</v>
      </c>
      <c r="F62" s="10" t="b">
        <v>0</v>
      </c>
      <c r="G62" s="10">
        <f>AND(C62:F62)</f>
        <v/>
      </c>
      <c r="H62" s="11" t="n"/>
    </row>
    <row r="63">
      <c r="A63" s="8" t="n">
        <v>57</v>
      </c>
      <c r="B63" s="9">
        <f>$C$3+56</f>
        <v/>
      </c>
      <c r="C63" s="10" t="b">
        <v>0</v>
      </c>
      <c r="D63" s="10" t="b">
        <v>0</v>
      </c>
      <c r="E63" s="10" t="b">
        <v>0</v>
      </c>
      <c r="F63" s="10" t="b">
        <v>0</v>
      </c>
      <c r="G63" s="10">
        <f>AND(C63:F63)</f>
        <v/>
      </c>
      <c r="H63" s="11" t="n"/>
    </row>
    <row r="64">
      <c r="A64" s="8" t="n">
        <v>58</v>
      </c>
      <c r="B64" s="9">
        <f>$C$3+57</f>
        <v/>
      </c>
      <c r="C64" s="10" t="b">
        <v>0</v>
      </c>
      <c r="D64" s="10" t="b">
        <v>0</v>
      </c>
      <c r="E64" s="10" t="b">
        <v>0</v>
      </c>
      <c r="F64" s="10" t="b">
        <v>0</v>
      </c>
      <c r="G64" s="10">
        <f>AND(C64:F64)</f>
        <v/>
      </c>
      <c r="H64" s="11" t="n"/>
    </row>
    <row r="65">
      <c r="A65" s="8" t="n">
        <v>59</v>
      </c>
      <c r="B65" s="9">
        <f>$C$3+58</f>
        <v/>
      </c>
      <c r="C65" s="10" t="b">
        <v>0</v>
      </c>
      <c r="D65" s="10" t="b">
        <v>0</v>
      </c>
      <c r="E65" s="10" t="b">
        <v>0</v>
      </c>
      <c r="F65" s="10" t="b">
        <v>0</v>
      </c>
      <c r="G65" s="10">
        <f>AND(C65:F65)</f>
        <v/>
      </c>
      <c r="H65" s="11" t="n"/>
    </row>
    <row r="66">
      <c r="A66" s="8" t="n">
        <v>60</v>
      </c>
      <c r="B66" s="9">
        <f>$C$3+59</f>
        <v/>
      </c>
      <c r="C66" s="10" t="b">
        <v>0</v>
      </c>
      <c r="D66" s="10" t="b">
        <v>0</v>
      </c>
      <c r="E66" s="10" t="b">
        <v>0</v>
      </c>
      <c r="F66" s="10" t="b">
        <v>0</v>
      </c>
      <c r="G66" s="10">
        <f>AND(C66:F66)</f>
        <v/>
      </c>
      <c r="H66" s="11" t="n"/>
    </row>
    <row r="67">
      <c r="A67" s="8" t="n">
        <v>61</v>
      </c>
      <c r="B67" s="9">
        <f>$C$3+60</f>
        <v/>
      </c>
      <c r="C67" s="10" t="b">
        <v>0</v>
      </c>
      <c r="D67" s="10" t="b">
        <v>0</v>
      </c>
      <c r="E67" s="10" t="b">
        <v>0</v>
      </c>
      <c r="F67" s="10" t="b">
        <v>0</v>
      </c>
      <c r="G67" s="10">
        <f>AND(C67:F67)</f>
        <v/>
      </c>
      <c r="H67" s="11" t="n"/>
    </row>
    <row r="68">
      <c r="A68" s="8" t="n">
        <v>62</v>
      </c>
      <c r="B68" s="9">
        <f>$C$3+61</f>
        <v/>
      </c>
      <c r="C68" s="10" t="b">
        <v>0</v>
      </c>
      <c r="D68" s="10" t="b">
        <v>0</v>
      </c>
      <c r="E68" s="10" t="b">
        <v>0</v>
      </c>
      <c r="F68" s="10" t="b">
        <v>0</v>
      </c>
      <c r="G68" s="10">
        <f>AND(C68:F68)</f>
        <v/>
      </c>
      <c r="H68" s="11" t="n"/>
    </row>
    <row r="69">
      <c r="A69" s="8" t="n">
        <v>63</v>
      </c>
      <c r="B69" s="9">
        <f>$C$3+62</f>
        <v/>
      </c>
      <c r="C69" s="10" t="b">
        <v>0</v>
      </c>
      <c r="D69" s="10" t="b">
        <v>0</v>
      </c>
      <c r="E69" s="10" t="b">
        <v>0</v>
      </c>
      <c r="F69" s="10" t="b">
        <v>0</v>
      </c>
      <c r="G69" s="10">
        <f>AND(C69:F69)</f>
        <v/>
      </c>
      <c r="H69" s="11" t="n"/>
    </row>
    <row r="70">
      <c r="A70" s="8" t="n">
        <v>64</v>
      </c>
      <c r="B70" s="9">
        <f>$C$3+63</f>
        <v/>
      </c>
      <c r="C70" s="10" t="b">
        <v>0</v>
      </c>
      <c r="D70" s="10" t="b">
        <v>0</v>
      </c>
      <c r="E70" s="10" t="b">
        <v>0</v>
      </c>
      <c r="F70" s="10" t="b">
        <v>0</v>
      </c>
      <c r="G70" s="10">
        <f>AND(C70:F70)</f>
        <v/>
      </c>
      <c r="H70" s="11" t="n"/>
    </row>
    <row r="71">
      <c r="A71" s="8" t="n">
        <v>65</v>
      </c>
      <c r="B71" s="9">
        <f>$C$3+64</f>
        <v/>
      </c>
      <c r="C71" s="10" t="b">
        <v>0</v>
      </c>
      <c r="D71" s="10" t="b">
        <v>0</v>
      </c>
      <c r="E71" s="10" t="b">
        <v>0</v>
      </c>
      <c r="F71" s="10" t="b">
        <v>0</v>
      </c>
      <c r="G71" s="10">
        <f>AND(C71:F71)</f>
        <v/>
      </c>
      <c r="H71" s="11" t="n"/>
    </row>
    <row r="72">
      <c r="A72" s="8" t="n">
        <v>66</v>
      </c>
      <c r="B72" s="9">
        <f>$C$3+65</f>
        <v/>
      </c>
      <c r="C72" s="10" t="b">
        <v>0</v>
      </c>
      <c r="D72" s="10" t="b">
        <v>0</v>
      </c>
      <c r="E72" s="10" t="b">
        <v>0</v>
      </c>
      <c r="F72" s="10" t="b">
        <v>0</v>
      </c>
      <c r="G72" s="10">
        <f>AND(C72:F72)</f>
        <v/>
      </c>
      <c r="H72" s="11" t="n"/>
    </row>
    <row r="73">
      <c r="A73" s="8" t="n">
        <v>67</v>
      </c>
      <c r="B73" s="9">
        <f>$C$3+66</f>
        <v/>
      </c>
      <c r="C73" s="10" t="b">
        <v>0</v>
      </c>
      <c r="D73" s="10" t="b">
        <v>0</v>
      </c>
      <c r="E73" s="10" t="b">
        <v>0</v>
      </c>
      <c r="F73" s="10" t="b">
        <v>0</v>
      </c>
      <c r="G73" s="10">
        <f>AND(C73:F73)</f>
        <v/>
      </c>
      <c r="H73" s="11" t="n"/>
    </row>
    <row r="74">
      <c r="A74" s="8" t="n">
        <v>68</v>
      </c>
      <c r="B74" s="9">
        <f>$C$3+67</f>
        <v/>
      </c>
      <c r="C74" s="10" t="b">
        <v>0</v>
      </c>
      <c r="D74" s="10" t="b">
        <v>0</v>
      </c>
      <c r="E74" s="10" t="b">
        <v>0</v>
      </c>
      <c r="F74" s="10" t="b">
        <v>0</v>
      </c>
      <c r="G74" s="10">
        <f>AND(C74:F74)</f>
        <v/>
      </c>
      <c r="H74" s="11" t="n"/>
    </row>
    <row r="75">
      <c r="A75" s="8" t="n">
        <v>69</v>
      </c>
      <c r="B75" s="9">
        <f>$C$3+68</f>
        <v/>
      </c>
      <c r="C75" s="10" t="b">
        <v>0</v>
      </c>
      <c r="D75" s="10" t="b">
        <v>0</v>
      </c>
      <c r="E75" s="10" t="b">
        <v>0</v>
      </c>
      <c r="F75" s="10" t="b">
        <v>0</v>
      </c>
      <c r="G75" s="10">
        <f>AND(C75:F75)</f>
        <v/>
      </c>
      <c r="H75" s="11" t="n"/>
    </row>
    <row r="76">
      <c r="A76" s="8" t="n">
        <v>70</v>
      </c>
      <c r="B76" s="9">
        <f>$C$3+69</f>
        <v/>
      </c>
      <c r="C76" s="10" t="b">
        <v>0</v>
      </c>
      <c r="D76" s="10" t="b">
        <v>0</v>
      </c>
      <c r="E76" s="10" t="b">
        <v>0</v>
      </c>
      <c r="F76" s="10" t="b">
        <v>0</v>
      </c>
      <c r="G76" s="10">
        <f>AND(C76:F76)</f>
        <v/>
      </c>
      <c r="H76" s="11" t="n"/>
    </row>
    <row r="77">
      <c r="A77" s="8" t="n">
        <v>71</v>
      </c>
      <c r="B77" s="9">
        <f>$C$3+70</f>
        <v/>
      </c>
      <c r="C77" s="10" t="b">
        <v>0</v>
      </c>
      <c r="D77" s="10" t="b">
        <v>0</v>
      </c>
      <c r="E77" s="10" t="b">
        <v>0</v>
      </c>
      <c r="F77" s="10" t="b">
        <v>0</v>
      </c>
      <c r="G77" s="10">
        <f>AND(C77:F77)</f>
        <v/>
      </c>
      <c r="H77" s="11" t="n"/>
    </row>
    <row r="78">
      <c r="A78" s="8" t="n">
        <v>72</v>
      </c>
      <c r="B78" s="9">
        <f>$C$3+71</f>
        <v/>
      </c>
      <c r="C78" s="10" t="b">
        <v>0</v>
      </c>
      <c r="D78" s="10" t="b">
        <v>0</v>
      </c>
      <c r="E78" s="10" t="b">
        <v>0</v>
      </c>
      <c r="F78" s="10" t="b">
        <v>0</v>
      </c>
      <c r="G78" s="10">
        <f>AND(C78:F78)</f>
        <v/>
      </c>
      <c r="H78" s="11" t="n"/>
    </row>
    <row r="79">
      <c r="A79" s="8" t="n">
        <v>73</v>
      </c>
      <c r="B79" s="9">
        <f>$C$3+72</f>
        <v/>
      </c>
      <c r="C79" s="10" t="b">
        <v>0</v>
      </c>
      <c r="D79" s="10" t="b">
        <v>0</v>
      </c>
      <c r="E79" s="10" t="b">
        <v>0</v>
      </c>
      <c r="F79" s="10" t="b">
        <v>0</v>
      </c>
      <c r="G79" s="10">
        <f>AND(C79:F79)</f>
        <v/>
      </c>
      <c r="H79" s="11" t="n"/>
    </row>
    <row r="80">
      <c r="A80" s="8" t="n">
        <v>74</v>
      </c>
      <c r="B80" s="9">
        <f>$C$3+73</f>
        <v/>
      </c>
      <c r="C80" s="10" t="b">
        <v>0</v>
      </c>
      <c r="D80" s="10" t="b">
        <v>0</v>
      </c>
      <c r="E80" s="10" t="b">
        <v>0</v>
      </c>
      <c r="F80" s="10" t="b">
        <v>0</v>
      </c>
      <c r="G80" s="10">
        <f>AND(C80:F80)</f>
        <v/>
      </c>
      <c r="H80" s="11" t="n"/>
    </row>
    <row r="81">
      <c r="A81" s="8" t="n">
        <v>75</v>
      </c>
      <c r="B81" s="9">
        <f>$C$3+74</f>
        <v/>
      </c>
      <c r="C81" s="10" t="b">
        <v>0</v>
      </c>
      <c r="D81" s="10" t="b">
        <v>0</v>
      </c>
      <c r="E81" s="10" t="b">
        <v>0</v>
      </c>
      <c r="F81" s="10" t="b">
        <v>0</v>
      </c>
      <c r="G81" s="10">
        <f>AND(C81:F81)</f>
        <v/>
      </c>
      <c r="H81" s="11" t="n"/>
    </row>
  </sheetData>
  <conditionalFormatting sqref="A7:H81">
    <cfRule type="expression" priority="1" dxfId="0">
      <formula>$G7=TRUE</formula>
    </cfRule>
  </conditionalFormatting>
  <dataValidations count="1">
    <dataValidation sqref="C7:F7 C8:F8 C9:F9 C10:F10 C11:F11 C12:F12 C13:F13 C14:F14 C15:F15 C16:F16 C17:F17 C18:F18 C19:F19 C20:F20 C21:F21 C22:F22 C23:F23 C24:F24 C25:F25 C26:F26 C27:F27 C28:F28 C29:F29 C30:F30 C31:F31 C32:F32 C33:F33 C34:F34 C35:F35 C36:F36 C37:F37 C38:F38 C39:F39 C40:F40 C41:F41 C42:F42 C43:F43 C44:F44 C45:F45 C46:F46 C47:F47 C48:F48 C49:F49 C50:F50 C51:F51 C52:F52 C53:F53 C54:F54 C55:F55 C56:F56 C57:F57 C58:F58 C59:F59 C60:F60 C61:F61 C62:F62 C63:F63 C64:F64 C65:F65 C66:F66 C67:F67 C68:F68 C69:F69 C70:F70 C71:F71 C72:F72 C73:F73 C74:F74 C75:F75 C76:F76 C77:F77 C78:F78 C79:F79 C80:F80 C81:F81" showDropDown="0" showInputMessage="0" showErrorMessage="0" allowBlank="0" type="list">
      <formula1>"TRUE,FALSE"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2026-10-31T01:50:48Z</dcterms:created>
  <dcterms:modified xmlns:dcterms="http://purl.org/dc/terms/" xmlns:xsi="http://www.w3.org/2001/XMLSchema-instance" xsi:type="dcterms:W3CDTF">2026-10-31T01:50:48Z</dcterms:modified>
</cp:coreProperties>
</file>